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2" sheetId="2" r:id="rId1"/>
    <sheet name="Лист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23" i="2" l="1"/>
  <c r="E22" i="2"/>
  <c r="E21" i="2"/>
  <c r="E19" i="2"/>
  <c r="D23" i="2"/>
  <c r="D22" i="2"/>
  <c r="D21" i="2"/>
  <c r="D19" i="2"/>
  <c r="C23" i="2"/>
  <c r="C22" i="2"/>
  <c r="C21" i="2"/>
  <c r="C19" i="2"/>
  <c r="E14" i="2" l="1"/>
  <c r="D14" i="2"/>
  <c r="E13" i="2"/>
  <c r="D13" i="2"/>
  <c r="C14" i="2"/>
  <c r="C13" i="2"/>
  <c r="B23" i="2"/>
  <c r="B14" i="2" s="1"/>
  <c r="B22" i="2"/>
  <c r="B13" i="2" s="1"/>
  <c r="B21" i="2"/>
  <c r="B20" i="2" s="1"/>
  <c r="B12" i="2" s="1"/>
  <c r="E20" i="2"/>
  <c r="E12" i="2" s="1"/>
  <c r="D20" i="2"/>
  <c r="D12" i="2" s="1"/>
  <c r="C20" i="2"/>
  <c r="C12" i="2" s="1"/>
  <c r="B19" i="2"/>
  <c r="B18" i="2" s="1"/>
  <c r="B11" i="2" s="1"/>
  <c r="E18" i="2"/>
  <c r="E11" i="2" s="1"/>
  <c r="D18" i="2"/>
  <c r="D11" i="2" s="1"/>
  <c r="C18" i="2"/>
  <c r="C11" i="2" s="1"/>
  <c r="C16" i="2"/>
  <c r="B16" i="2" l="1"/>
  <c r="D16" i="2"/>
  <c r="E16" i="2"/>
  <c r="E9" i="2"/>
  <c r="D9" i="2" l="1"/>
  <c r="B9" i="2"/>
  <c r="C9" i="2"/>
</calcChain>
</file>

<file path=xl/sharedStrings.xml><?xml version="1.0" encoding="utf-8"?>
<sst xmlns="http://schemas.openxmlformats.org/spreadsheetml/2006/main" count="23" uniqueCount="18">
  <si>
    <t>Источники финансирования</t>
  </si>
  <si>
    <t>Всего по ВЦП:</t>
  </si>
  <si>
    <t>в том числе за счет:</t>
  </si>
  <si>
    <t>средств бюджета муниципального образования Ловозерский район</t>
  </si>
  <si>
    <t>средств областного бюджета</t>
  </si>
  <si>
    <t>средств федерального бюджета</t>
  </si>
  <si>
    <t>внебюджетных средств</t>
  </si>
  <si>
    <t>В том числе по годам реализации ВЦП, тыс. руб.</t>
  </si>
  <si>
    <t>2017 год</t>
  </si>
  <si>
    <t>2018 год</t>
  </si>
  <si>
    <t>2019 год</t>
  </si>
  <si>
    <t>Администрация Ловозерского района</t>
  </si>
  <si>
    <t>Всего:</t>
  </si>
  <si>
    <t>Обоснование ресурсного обеспечения ведомственной целевой программы «Транспортное обслуживание населения между поселениями Ловозерского района»</t>
  </si>
  <si>
    <t>Всего, тыс. руб.</t>
  </si>
  <si>
    <t>Приложение № 6</t>
  </si>
  <si>
    <t>Компенсация Перевозчикам, осуществляющим регулярные пассажирские перевозки по социально значимым муниципальным маршрутам, в форме субсидий</t>
  </si>
  <si>
    <t>Субсидия на реализацию Закона Мурманской области от 26.10.2007 № 901-01-ЗМО "О предоставлении льготного проезда на городском электрическом и автомобильном транспорте общего пользования обучающимися государственных областных и муниципальных образовательных организаций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</si>
</sst>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1">
          <cell r="F21">
            <v>800</v>
          </cell>
          <cell r="G21">
            <v>800</v>
          </cell>
          <cell r="H21">
            <v>800</v>
          </cell>
        </row>
        <row r="22">
          <cell r="F22">
            <v>216.75</v>
          </cell>
          <cell r="G22">
            <v>216.75</v>
          </cell>
          <cell r="H22">
            <v>216.75</v>
          </cell>
        </row>
        <row r="23">
          <cell r="F23">
            <v>0</v>
          </cell>
          <cell r="G23">
            <v>0</v>
          </cell>
          <cell r="H23">
            <v>0</v>
          </cell>
        </row>
        <row r="24">
          <cell r="F24">
            <v>0</v>
          </cell>
          <cell r="H2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B19" sqref="B19:E19"/>
    </sheetView>
  </sheetViews>
  <sheetFormatPr defaultRowHeight="15" x14ac:dyDescent="0.25"/>
  <cols>
    <col min="1" max="1" width="37.7109375" customWidth="1"/>
    <col min="2" max="5" width="12.7109375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/>
      <c r="D2" s="21" t="s">
        <v>15</v>
      </c>
      <c r="E2" s="21"/>
      <c r="F2" s="1"/>
      <c r="G2" s="1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33" customHeight="1" x14ac:dyDescent="0.25">
      <c r="A4" s="22" t="s">
        <v>13</v>
      </c>
      <c r="B4" s="22"/>
      <c r="C4" s="22"/>
      <c r="D4" s="22"/>
      <c r="E4" s="22"/>
      <c r="F4" s="1"/>
      <c r="G4" s="1"/>
      <c r="H4" s="1"/>
      <c r="I4" s="1"/>
    </row>
    <row r="5" spans="1:9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30" customHeight="1" x14ac:dyDescent="0.25">
      <c r="A6" s="19" t="s">
        <v>0</v>
      </c>
      <c r="B6" s="23" t="s">
        <v>14</v>
      </c>
      <c r="C6" s="17" t="s">
        <v>7</v>
      </c>
      <c r="D6" s="18"/>
      <c r="E6" s="18"/>
      <c r="F6" s="1"/>
      <c r="G6" s="1"/>
      <c r="H6" s="1"/>
      <c r="I6" s="1"/>
    </row>
    <row r="7" spans="1:9" ht="15.75" x14ac:dyDescent="0.25">
      <c r="A7" s="20"/>
      <c r="B7" s="24"/>
      <c r="C7" s="3" t="s">
        <v>8</v>
      </c>
      <c r="D7" s="2" t="s">
        <v>9</v>
      </c>
      <c r="E7" s="2" t="s">
        <v>10</v>
      </c>
      <c r="F7" s="1"/>
      <c r="G7" s="13"/>
      <c r="H7" s="1"/>
      <c r="I7" s="1"/>
    </row>
    <row r="8" spans="1:9" ht="15.75" x14ac:dyDescent="0.25">
      <c r="A8" s="5">
        <v>1</v>
      </c>
      <c r="B8" s="6">
        <v>2</v>
      </c>
      <c r="C8" s="7">
        <v>3</v>
      </c>
      <c r="D8" s="4">
        <v>4</v>
      </c>
      <c r="E8" s="4">
        <v>5</v>
      </c>
      <c r="F8" s="1"/>
      <c r="G8" s="1"/>
      <c r="H8" s="1"/>
      <c r="I8" s="1"/>
    </row>
    <row r="9" spans="1:9" ht="15.75" x14ac:dyDescent="0.25">
      <c r="A9" s="8" t="s">
        <v>1</v>
      </c>
      <c r="B9" s="2">
        <f>B11+B12+B13+B14</f>
        <v>3050.25</v>
      </c>
      <c r="C9" s="2">
        <f>C11+C12+C13+C14</f>
        <v>1016.75</v>
      </c>
      <c r="D9" s="2">
        <f>D11+D12+D13+D14</f>
        <v>1016.75</v>
      </c>
      <c r="E9" s="2">
        <f>E11+E12+E13+E14</f>
        <v>1016.75</v>
      </c>
      <c r="F9" s="1"/>
      <c r="G9" s="1"/>
      <c r="H9" s="1"/>
      <c r="I9" s="1"/>
    </row>
    <row r="10" spans="1:9" ht="15.75" x14ac:dyDescent="0.25">
      <c r="A10" s="14" t="s">
        <v>2</v>
      </c>
      <c r="B10" s="15"/>
      <c r="C10" s="15"/>
      <c r="D10" s="15"/>
      <c r="E10" s="16"/>
      <c r="F10" s="1"/>
      <c r="G10" s="1"/>
      <c r="H10" s="1"/>
      <c r="I10" s="1"/>
    </row>
    <row r="11" spans="1:9" ht="31.5" x14ac:dyDescent="0.25">
      <c r="A11" s="9" t="s">
        <v>3</v>
      </c>
      <c r="B11" s="25">
        <f>B18</f>
        <v>2400</v>
      </c>
      <c r="C11" s="25">
        <f>C18</f>
        <v>800</v>
      </c>
      <c r="D11" s="25">
        <f>D18</f>
        <v>800</v>
      </c>
      <c r="E11" s="25">
        <f>E18</f>
        <v>800</v>
      </c>
      <c r="F11" s="1"/>
      <c r="G11" s="1"/>
      <c r="H11" s="1"/>
      <c r="I11" s="1"/>
    </row>
    <row r="12" spans="1:9" ht="15.75" x14ac:dyDescent="0.25">
      <c r="A12" s="8" t="s">
        <v>4</v>
      </c>
      <c r="B12" s="2">
        <f>B20</f>
        <v>650.25</v>
      </c>
      <c r="C12" s="2">
        <f>C20</f>
        <v>216.75</v>
      </c>
      <c r="D12" s="2">
        <f t="shared" ref="D12:E12" si="0">D20</f>
        <v>216.75</v>
      </c>
      <c r="E12" s="2">
        <f t="shared" si="0"/>
        <v>216.75</v>
      </c>
      <c r="F12" s="1"/>
      <c r="G12" s="1"/>
      <c r="H12" s="1"/>
      <c r="I12" s="1"/>
    </row>
    <row r="13" spans="1:9" ht="15.75" x14ac:dyDescent="0.25">
      <c r="A13" s="8" t="s">
        <v>5</v>
      </c>
      <c r="B13" s="2">
        <f>B22</f>
        <v>0</v>
      </c>
      <c r="C13" s="2">
        <f>C22</f>
        <v>0</v>
      </c>
      <c r="D13" s="2">
        <f t="shared" ref="D13:E13" si="1">D22</f>
        <v>0</v>
      </c>
      <c r="E13" s="2">
        <f t="shared" si="1"/>
        <v>0</v>
      </c>
      <c r="F13" s="1"/>
      <c r="G13" s="1"/>
      <c r="H13" s="1"/>
      <c r="I13" s="1"/>
    </row>
    <row r="14" spans="1:9" ht="15.75" x14ac:dyDescent="0.25">
      <c r="A14" s="8" t="s">
        <v>6</v>
      </c>
      <c r="B14" s="2">
        <f>B23</f>
        <v>0</v>
      </c>
      <c r="C14" s="2">
        <f>C23</f>
        <v>0</v>
      </c>
      <c r="D14" s="2">
        <f t="shared" ref="D14:E14" si="2">D23</f>
        <v>0</v>
      </c>
      <c r="E14" s="2">
        <f t="shared" si="2"/>
        <v>0</v>
      </c>
      <c r="F14" s="1"/>
      <c r="G14" s="1"/>
      <c r="H14" s="1"/>
      <c r="I14" s="1"/>
    </row>
    <row r="15" spans="1:9" ht="15.75" x14ac:dyDescent="0.25">
      <c r="A15" s="14" t="s">
        <v>11</v>
      </c>
      <c r="B15" s="15"/>
      <c r="C15" s="15"/>
      <c r="D15" s="15"/>
      <c r="E15" s="16"/>
      <c r="F15" s="1"/>
      <c r="G15" s="1"/>
      <c r="H15" s="1"/>
      <c r="I15" s="1"/>
    </row>
    <row r="16" spans="1:9" ht="15.75" x14ac:dyDescent="0.25">
      <c r="A16" s="8" t="s">
        <v>12</v>
      </c>
      <c r="B16" s="2">
        <f>B18+B20+B22+B23</f>
        <v>3050.25</v>
      </c>
      <c r="C16" s="2">
        <f>C18+C20+C22+C23</f>
        <v>1016.75</v>
      </c>
      <c r="D16" s="2">
        <f>D18+D20+D22+D23</f>
        <v>1016.75</v>
      </c>
      <c r="E16" s="2">
        <f>E18+E20+E22+E23</f>
        <v>1016.75</v>
      </c>
      <c r="F16" s="1"/>
      <c r="G16" s="1"/>
      <c r="H16" s="1"/>
      <c r="I16" s="1"/>
    </row>
    <row r="17" spans="1:9" ht="15.75" x14ac:dyDescent="0.25">
      <c r="A17" s="14" t="s">
        <v>2</v>
      </c>
      <c r="B17" s="15"/>
      <c r="C17" s="15"/>
      <c r="D17" s="15"/>
      <c r="E17" s="16"/>
      <c r="F17" s="1"/>
      <c r="G17" s="1"/>
      <c r="H17" s="1"/>
      <c r="I17" s="1"/>
    </row>
    <row r="18" spans="1:9" ht="31.5" x14ac:dyDescent="0.25">
      <c r="A18" s="9" t="s">
        <v>3</v>
      </c>
      <c r="B18" s="25">
        <f>B19</f>
        <v>2400</v>
      </c>
      <c r="C18" s="25">
        <f>C19</f>
        <v>800</v>
      </c>
      <c r="D18" s="25">
        <f>D19</f>
        <v>800</v>
      </c>
      <c r="E18" s="25">
        <f>E19</f>
        <v>800</v>
      </c>
      <c r="F18" s="1"/>
      <c r="G18" s="1"/>
      <c r="H18" s="1"/>
      <c r="I18" s="1"/>
    </row>
    <row r="19" spans="1:9" ht="79.5" customHeight="1" x14ac:dyDescent="0.25">
      <c r="A19" s="11" t="s">
        <v>16</v>
      </c>
      <c r="B19" s="25">
        <f>C19+D19+E19</f>
        <v>2400</v>
      </c>
      <c r="C19" s="25">
        <f>[1]Лист1!$F$21</f>
        <v>800</v>
      </c>
      <c r="D19" s="25">
        <f>[1]Лист1!$G$21</f>
        <v>800</v>
      </c>
      <c r="E19" s="25">
        <f>[1]Лист1!$H$21</f>
        <v>800</v>
      </c>
      <c r="F19" s="1"/>
      <c r="G19" s="1"/>
      <c r="H19" s="1"/>
      <c r="I19" s="1"/>
    </row>
    <row r="20" spans="1:9" ht="15.75" x14ac:dyDescent="0.25">
      <c r="A20" s="8" t="s">
        <v>4</v>
      </c>
      <c r="B20" s="2">
        <f>B21</f>
        <v>650.25</v>
      </c>
      <c r="C20" s="2">
        <f>C21</f>
        <v>216.75</v>
      </c>
      <c r="D20" s="2">
        <f>D21</f>
        <v>216.75</v>
      </c>
      <c r="E20" s="2">
        <f>E21</f>
        <v>216.75</v>
      </c>
      <c r="F20" s="1"/>
      <c r="G20" s="1"/>
      <c r="H20" s="1"/>
      <c r="I20" s="1"/>
    </row>
    <row r="21" spans="1:9" ht="157.5" x14ac:dyDescent="0.25">
      <c r="A21" s="11" t="s">
        <v>17</v>
      </c>
      <c r="B21" s="10">
        <f>C21+D21+E21</f>
        <v>650.25</v>
      </c>
      <c r="C21" s="12">
        <f>[1]Лист1!$F$22</f>
        <v>216.75</v>
      </c>
      <c r="D21" s="12">
        <f>[1]Лист1!$G$22</f>
        <v>216.75</v>
      </c>
      <c r="E21" s="10">
        <f>[1]Лист1!$H$22</f>
        <v>216.75</v>
      </c>
      <c r="F21" s="1"/>
      <c r="G21" s="1"/>
      <c r="H21" s="1"/>
      <c r="I21" s="1"/>
    </row>
    <row r="22" spans="1:9" ht="15.75" x14ac:dyDescent="0.25">
      <c r="A22" s="8" t="s">
        <v>5</v>
      </c>
      <c r="B22" s="2">
        <f>C22+D22+E22</f>
        <v>0</v>
      </c>
      <c r="C22" s="2">
        <f>[1]Лист1!$F$23</f>
        <v>0</v>
      </c>
      <c r="D22" s="2">
        <f>[1]Лист1!$G$23</f>
        <v>0</v>
      </c>
      <c r="E22" s="2">
        <f>[1]Лист1!$H$23</f>
        <v>0</v>
      </c>
      <c r="F22" s="1"/>
      <c r="G22" s="1"/>
      <c r="H22" s="1"/>
      <c r="I22" s="1"/>
    </row>
    <row r="23" spans="1:9" ht="15.75" x14ac:dyDescent="0.25">
      <c r="A23" s="8" t="s">
        <v>6</v>
      </c>
      <c r="B23" s="2">
        <f>C23+D23+E23</f>
        <v>0</v>
      </c>
      <c r="C23" s="2">
        <f>[1]Лист1!$F$24</f>
        <v>0</v>
      </c>
      <c r="D23" s="2">
        <f>[1]Лист1!$F$24</f>
        <v>0</v>
      </c>
      <c r="E23" s="2">
        <f>[1]Лист1!$H$24</f>
        <v>0</v>
      </c>
      <c r="F23" s="1"/>
      <c r="G23" s="1"/>
      <c r="H23" s="1"/>
      <c r="I23" s="1"/>
    </row>
    <row r="24" spans="1:9" ht="15.75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5.75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5.75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5.75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5.75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5.75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5.75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5.75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5.75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5.75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5.75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5.75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5.75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5.75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5.75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5.75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5.75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5.75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5.75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5.75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5.75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5.75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5.75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5.75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5.75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mergeCells count="8">
    <mergeCell ref="A15:E15"/>
    <mergeCell ref="A17:E17"/>
    <mergeCell ref="C6:E6"/>
    <mergeCell ref="A6:A7"/>
    <mergeCell ref="D2:E2"/>
    <mergeCell ref="A4:E4"/>
    <mergeCell ref="A10:E10"/>
    <mergeCell ref="B6:B7"/>
  </mergeCells>
  <pageMargins left="0.70866141732283472" right="0.51181102362204722" top="0.74803149606299213" bottom="0.74803149606299213" header="0.31496062992125984" footer="0.3149606299212598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</dc:creator>
  <cp:lastModifiedBy>Зверева</cp:lastModifiedBy>
  <cp:lastPrinted>2016-10-13T11:43:27Z</cp:lastPrinted>
  <dcterms:created xsi:type="dcterms:W3CDTF">2016-05-30T06:12:37Z</dcterms:created>
  <dcterms:modified xsi:type="dcterms:W3CDTF">2016-10-13T11:44:21Z</dcterms:modified>
</cp:coreProperties>
</file>