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4" r:id="rId1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F57" i="4" l="1"/>
  <c r="F53" i="4"/>
  <c r="F47" i="4"/>
  <c r="F46" i="4"/>
  <c r="E10" i="4" l="1"/>
  <c r="E9" i="4"/>
  <c r="E8" i="4"/>
  <c r="E7" i="4"/>
  <c r="D10" i="4"/>
  <c r="D9" i="4"/>
  <c r="D8" i="4"/>
  <c r="D7" i="4"/>
  <c r="F52" i="4" l="1"/>
  <c r="F66" i="4"/>
  <c r="F61" i="4"/>
  <c r="F56" i="4"/>
  <c r="F51" i="4"/>
  <c r="F41" i="4"/>
  <c r="F40" i="4"/>
  <c r="F29" i="4"/>
  <c r="E48" i="4" l="1"/>
  <c r="E47" i="4"/>
  <c r="E46" i="4"/>
  <c r="E45" i="4"/>
  <c r="D48" i="4"/>
  <c r="D47" i="4"/>
  <c r="D46" i="4"/>
  <c r="D45" i="4"/>
  <c r="F45" i="4" s="1"/>
  <c r="E65" i="4"/>
  <c r="D65" i="4"/>
  <c r="E60" i="4"/>
  <c r="D60" i="4"/>
  <c r="E55" i="4"/>
  <c r="D55" i="4"/>
  <c r="E50" i="4"/>
  <c r="D50" i="4"/>
  <c r="F50" i="4" s="1"/>
  <c r="E39" i="4"/>
  <c r="D39" i="4"/>
  <c r="E37" i="4"/>
  <c r="D37" i="4"/>
  <c r="E36" i="4"/>
  <c r="D36" i="4"/>
  <c r="E35" i="4"/>
  <c r="D35" i="4"/>
  <c r="E34" i="4"/>
  <c r="E33" i="4" s="1"/>
  <c r="D34" i="4"/>
  <c r="D33" i="4" s="1"/>
  <c r="E15" i="4"/>
  <c r="E14" i="4"/>
  <c r="E13" i="4"/>
  <c r="E12" i="4"/>
  <c r="D15" i="4"/>
  <c r="D14" i="4"/>
  <c r="D13" i="4"/>
  <c r="D12" i="4"/>
  <c r="F33" i="4" l="1"/>
  <c r="F39" i="4"/>
  <c r="F55" i="4"/>
  <c r="F65" i="4"/>
  <c r="F35" i="4"/>
  <c r="F60" i="4"/>
  <c r="E44" i="4"/>
  <c r="D44" i="4"/>
  <c r="E26" i="4"/>
  <c r="E25" i="4"/>
  <c r="E24" i="4"/>
  <c r="E23" i="4"/>
  <c r="D26" i="4"/>
  <c r="D25" i="4"/>
  <c r="D24" i="4"/>
  <c r="D23" i="4"/>
  <c r="E28" i="4"/>
  <c r="D28" i="4"/>
  <c r="E17" i="4"/>
  <c r="D17" i="4"/>
  <c r="F44" i="4" l="1"/>
  <c r="F9" i="4"/>
  <c r="F28" i="4"/>
  <c r="F23" i="4"/>
  <c r="E22" i="4"/>
  <c r="D22" i="4"/>
  <c r="F7" i="4" l="1"/>
  <c r="F22" i="4"/>
  <c r="F8" i="4"/>
  <c r="D6" i="4"/>
  <c r="E11" i="4"/>
  <c r="D11" i="4"/>
  <c r="E6" i="4" l="1"/>
  <c r="F6" i="4" s="1"/>
</calcChain>
</file>

<file path=xl/sharedStrings.xml><?xml version="1.0" encoding="utf-8"?>
<sst xmlns="http://schemas.openxmlformats.org/spreadsheetml/2006/main" count="126" uniqueCount="36">
  <si>
    <t>№№ п/п</t>
  </si>
  <si>
    <t>Всего</t>
  </si>
  <si>
    <t>1.</t>
  </si>
  <si>
    <t>Источники финансирования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</si>
  <si>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</si>
  <si>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</si>
  <si>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</si>
  <si>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</si>
  <si>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</si>
  <si>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</si>
  <si>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</si>
  <si>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Наименование муниципальной программы</t>
  </si>
  <si>
    <t>Направление 5: Обеспечение экономического роста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</si>
  <si>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</si>
  <si>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</si>
  <si>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х</t>
  </si>
  <si>
    <t>Всего по ведомственным целевым программам</t>
  </si>
  <si>
    <t>Ведомственная целевая программа муниципального образования Ловозерский район "Охрана окружающей среды в Ловозерском районе" на 2015 - 2017 годы</t>
  </si>
  <si>
    <t>Направление 2: Обеспечение благоприятной окружающей среды для населения района</t>
  </si>
  <si>
    <t>Тактическая цель 2.1. Обеспечение экологической безопасности и улучшение состояния окружающей среды</t>
  </si>
  <si>
    <t>Направление 3: Повышение безопасности населения района</t>
  </si>
  <si>
    <t xml:space="preserve">Тактическая цель 3.1. Обеспечение безопасности населения района </t>
  </si>
  <si>
    <t>Ведомственная целевая программа муниципального образования Ловозерский район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</si>
  <si>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Ведомственная целевая программа муниципального образования Ловозерский район "Развитие малого и среднего предпринимательства в Ловозерском районе" на 2016 - 2018 годы</t>
  </si>
  <si>
    <t>Тактическая цель 6.3. Совершенствование системы муниципального управления</t>
  </si>
  <si>
    <t>Ведомственная целевая программа  "Информирование населения о деятельности органов местного самоуправления Ловозерского района" на 2016 - 2018 годы</t>
  </si>
  <si>
    <t>Ведомственная целевая программа  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</si>
  <si>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t>Кассовый расход</t>
  </si>
  <si>
    <t>Степень освоения средств</t>
  </si>
  <si>
    <t>Ведомственная целевая программа  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</si>
  <si>
    <t>Информация о финансировании ведомственных целевых программ в 2017 году</t>
  </si>
  <si>
    <t>Предусмотрено программой на 2017 год</t>
  </si>
  <si>
    <t>В связи с отсутствием источника финансирования действие программы перенесено на 2018 год</t>
  </si>
  <si>
    <t>Запланированное мероприятие по изготовлению печатной продукции выполнено в рамках другой программы</t>
  </si>
  <si>
    <t>Аналитическая ведомственная целевая программа  "Обеспечение деятельности органов местного самоуправления муниципального образования Ловозерский район по решению вопросов местного значения и переданных государственных полномочий" на 2017 - 2019 годы</t>
  </si>
  <si>
    <t>Приложение № 1 к отчету о ходе реализации ведомственных целевых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</si>
</sst>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166" fontId="1" fillId="5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4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view="pageLayout" zoomScaleNormal="100" workbookViewId="0">
      <selection activeCell="A2" sqref="A2:G2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11" t="s">
        <v>35</v>
      </c>
    </row>
    <row r="2" spans="1:7" x14ac:dyDescent="0.25">
      <c r="A2" s="35" t="s">
        <v>30</v>
      </c>
      <c r="B2" s="35"/>
      <c r="C2" s="35"/>
      <c r="D2" s="35"/>
      <c r="E2" s="35"/>
      <c r="F2" s="35"/>
      <c r="G2" s="35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40" t="s">
        <v>0</v>
      </c>
      <c r="B4" s="41" t="s">
        <v>11</v>
      </c>
      <c r="C4" s="39" t="s">
        <v>5</v>
      </c>
      <c r="D4" s="39"/>
      <c r="E4" s="39"/>
      <c r="F4" s="40" t="s">
        <v>28</v>
      </c>
      <c r="G4" s="42" t="s">
        <v>4</v>
      </c>
    </row>
    <row r="5" spans="1:7" ht="38.25" x14ac:dyDescent="0.25">
      <c r="A5" s="40"/>
      <c r="B5" s="41"/>
      <c r="C5" s="2" t="s">
        <v>3</v>
      </c>
      <c r="D5" s="15" t="s">
        <v>31</v>
      </c>
      <c r="E5" s="2" t="s">
        <v>27</v>
      </c>
      <c r="F5" s="40"/>
      <c r="G5" s="43"/>
    </row>
    <row r="6" spans="1:7" x14ac:dyDescent="0.25">
      <c r="A6" s="38"/>
      <c r="B6" s="36" t="s">
        <v>16</v>
      </c>
      <c r="C6" s="5" t="s">
        <v>1</v>
      </c>
      <c r="D6" s="14">
        <f>SUM(D7:D10)</f>
        <v>49226.228849999992</v>
      </c>
      <c r="E6" s="14">
        <f>SUM(E7:E10)</f>
        <v>49049.354919999991</v>
      </c>
      <c r="F6" s="32">
        <f>E6/D6</f>
        <v>0.99640691691945438</v>
      </c>
      <c r="G6" s="38"/>
    </row>
    <row r="7" spans="1:7" x14ac:dyDescent="0.25">
      <c r="A7" s="38"/>
      <c r="B7" s="37"/>
      <c r="C7" s="5" t="s">
        <v>6</v>
      </c>
      <c r="D7" s="14">
        <f t="shared" ref="D7:E10" si="0">D18+D29+D40+D51+D56+D61+D66</f>
        <v>46569.886849999995</v>
      </c>
      <c r="E7" s="14">
        <f t="shared" si="0"/>
        <v>46416.101899999994</v>
      </c>
      <c r="F7" s="16">
        <f>E7/D7</f>
        <v>0.9966977598529424</v>
      </c>
      <c r="G7" s="38"/>
    </row>
    <row r="8" spans="1:7" x14ac:dyDescent="0.25">
      <c r="A8" s="38"/>
      <c r="B8" s="37"/>
      <c r="C8" s="5" t="s">
        <v>7</v>
      </c>
      <c r="D8" s="14">
        <f t="shared" si="0"/>
        <v>1117.1419999999998</v>
      </c>
      <c r="E8" s="14">
        <f t="shared" si="0"/>
        <v>1094.0530199999998</v>
      </c>
      <c r="F8" s="16">
        <f>E8/D8</f>
        <v>0.97933209923178965</v>
      </c>
      <c r="G8" s="38"/>
    </row>
    <row r="9" spans="1:7" x14ac:dyDescent="0.25">
      <c r="A9" s="38"/>
      <c r="B9" s="37"/>
      <c r="C9" s="5" t="s">
        <v>8</v>
      </c>
      <c r="D9" s="14">
        <f t="shared" si="0"/>
        <v>1539.2</v>
      </c>
      <c r="E9" s="14">
        <f t="shared" si="0"/>
        <v>1539.2</v>
      </c>
      <c r="F9" s="16">
        <f>E9/D9</f>
        <v>1</v>
      </c>
      <c r="G9" s="38"/>
    </row>
    <row r="10" spans="1:7" x14ac:dyDescent="0.25">
      <c r="A10" s="38"/>
      <c r="B10" s="37"/>
      <c r="C10" s="5" t="s">
        <v>9</v>
      </c>
      <c r="D10" s="9">
        <f t="shared" si="0"/>
        <v>0</v>
      </c>
      <c r="E10" s="9">
        <f t="shared" si="0"/>
        <v>0</v>
      </c>
      <c r="F10" s="12" t="s">
        <v>15</v>
      </c>
      <c r="G10" s="38"/>
    </row>
    <row r="11" spans="1:7" x14ac:dyDescent="0.25">
      <c r="A11" s="44"/>
      <c r="B11" s="56" t="s">
        <v>18</v>
      </c>
      <c r="C11" s="3" t="s">
        <v>1</v>
      </c>
      <c r="D11" s="30">
        <f>D12+D13+D14+D15</f>
        <v>0</v>
      </c>
      <c r="E11" s="30">
        <f>E12+E13+E14+E15</f>
        <v>0</v>
      </c>
      <c r="F11" s="17" t="s">
        <v>15</v>
      </c>
      <c r="G11" s="61"/>
    </row>
    <row r="12" spans="1:7" x14ac:dyDescent="0.25">
      <c r="A12" s="44"/>
      <c r="B12" s="57"/>
      <c r="C12" s="3" t="s">
        <v>6</v>
      </c>
      <c r="D12" s="7">
        <f>D18</f>
        <v>0</v>
      </c>
      <c r="E12" s="7">
        <f>E18</f>
        <v>0</v>
      </c>
      <c r="F12" s="18" t="s">
        <v>15</v>
      </c>
      <c r="G12" s="62"/>
    </row>
    <row r="13" spans="1:7" x14ac:dyDescent="0.25">
      <c r="A13" s="44"/>
      <c r="B13" s="57"/>
      <c r="C13" s="3" t="s">
        <v>7</v>
      </c>
      <c r="D13" s="7">
        <f t="shared" ref="D13:E15" si="1">D19</f>
        <v>0</v>
      </c>
      <c r="E13" s="7">
        <f t="shared" si="1"/>
        <v>0</v>
      </c>
      <c r="F13" s="6" t="s">
        <v>15</v>
      </c>
      <c r="G13" s="62"/>
    </row>
    <row r="14" spans="1:7" x14ac:dyDescent="0.25">
      <c r="A14" s="44"/>
      <c r="B14" s="57"/>
      <c r="C14" s="3" t="s">
        <v>8</v>
      </c>
      <c r="D14" s="7">
        <f t="shared" si="1"/>
        <v>0</v>
      </c>
      <c r="E14" s="7">
        <f t="shared" si="1"/>
        <v>0</v>
      </c>
      <c r="F14" s="6" t="s">
        <v>15</v>
      </c>
      <c r="G14" s="62"/>
    </row>
    <row r="15" spans="1:7" x14ac:dyDescent="0.25">
      <c r="A15" s="44"/>
      <c r="B15" s="58"/>
      <c r="C15" s="4" t="s">
        <v>9</v>
      </c>
      <c r="D15" s="7">
        <f t="shared" si="1"/>
        <v>0</v>
      </c>
      <c r="E15" s="7">
        <f t="shared" si="1"/>
        <v>0</v>
      </c>
      <c r="F15" s="6" t="s">
        <v>15</v>
      </c>
      <c r="G15" s="63"/>
    </row>
    <row r="16" spans="1:7" x14ac:dyDescent="0.25">
      <c r="A16" s="47" t="s">
        <v>19</v>
      </c>
      <c r="B16" s="48"/>
      <c r="C16" s="48"/>
      <c r="D16" s="48"/>
      <c r="E16" s="48"/>
      <c r="F16" s="48"/>
      <c r="G16" s="49"/>
    </row>
    <row r="17" spans="1:7" ht="15" customHeight="1" x14ac:dyDescent="0.25">
      <c r="A17" s="60" t="s">
        <v>2</v>
      </c>
      <c r="B17" s="53" t="s">
        <v>17</v>
      </c>
      <c r="C17" s="19" t="s">
        <v>1</v>
      </c>
      <c r="D17" s="20">
        <f>SUM(D18:D21)</f>
        <v>0</v>
      </c>
      <c r="E17" s="20">
        <f>SUM(E18:E21)</f>
        <v>0</v>
      </c>
      <c r="F17" s="20" t="s">
        <v>15</v>
      </c>
      <c r="G17" s="59" t="s">
        <v>32</v>
      </c>
    </row>
    <row r="18" spans="1:7" ht="15" customHeight="1" x14ac:dyDescent="0.25">
      <c r="A18" s="60"/>
      <c r="B18" s="54"/>
      <c r="C18" s="21" t="s">
        <v>6</v>
      </c>
      <c r="D18" s="23">
        <v>0</v>
      </c>
      <c r="E18" s="23">
        <v>0</v>
      </c>
      <c r="F18" s="23" t="s">
        <v>15</v>
      </c>
      <c r="G18" s="59"/>
    </row>
    <row r="19" spans="1:7" ht="15" customHeight="1" x14ac:dyDescent="0.25">
      <c r="A19" s="60"/>
      <c r="B19" s="54"/>
      <c r="C19" s="21" t="s">
        <v>7</v>
      </c>
      <c r="D19" s="23">
        <v>0</v>
      </c>
      <c r="E19" s="23">
        <v>0</v>
      </c>
      <c r="F19" s="22" t="s">
        <v>15</v>
      </c>
      <c r="G19" s="59"/>
    </row>
    <row r="20" spans="1:7" ht="15" customHeight="1" x14ac:dyDescent="0.25">
      <c r="A20" s="60"/>
      <c r="B20" s="54"/>
      <c r="C20" s="21" t="s">
        <v>8</v>
      </c>
      <c r="D20" s="23">
        <v>0</v>
      </c>
      <c r="E20" s="23">
        <v>0</v>
      </c>
      <c r="F20" s="22" t="s">
        <v>15</v>
      </c>
      <c r="G20" s="59"/>
    </row>
    <row r="21" spans="1:7" ht="15" customHeight="1" x14ac:dyDescent="0.25">
      <c r="A21" s="60"/>
      <c r="B21" s="55"/>
      <c r="C21" s="21" t="s">
        <v>9</v>
      </c>
      <c r="D21" s="23">
        <v>0</v>
      </c>
      <c r="E21" s="23">
        <v>0</v>
      </c>
      <c r="F21" s="22" t="s">
        <v>15</v>
      </c>
      <c r="G21" s="59"/>
    </row>
    <row r="22" spans="1:7" x14ac:dyDescent="0.25">
      <c r="A22" s="44"/>
      <c r="B22" s="45" t="s">
        <v>20</v>
      </c>
      <c r="C22" s="3" t="s">
        <v>1</v>
      </c>
      <c r="D22" s="17">
        <f>SUM(D23:D26)</f>
        <v>3892.0986200000002</v>
      </c>
      <c r="E22" s="17">
        <f>SUM(E23:E26)</f>
        <v>3892.0986200000002</v>
      </c>
      <c r="F22" s="17">
        <f>E22/D22</f>
        <v>1</v>
      </c>
      <c r="G22" s="44"/>
    </row>
    <row r="23" spans="1:7" x14ac:dyDescent="0.25">
      <c r="A23" s="44"/>
      <c r="B23" s="45"/>
      <c r="C23" s="10" t="s">
        <v>6</v>
      </c>
      <c r="D23" s="18">
        <f t="shared" ref="D23:E26" si="2">D29</f>
        <v>3892.0986200000002</v>
      </c>
      <c r="E23" s="18">
        <f t="shared" si="2"/>
        <v>3892.0986200000002</v>
      </c>
      <c r="F23" s="18">
        <f>E23/D23</f>
        <v>1</v>
      </c>
      <c r="G23" s="44"/>
    </row>
    <row r="24" spans="1:7" x14ac:dyDescent="0.25">
      <c r="A24" s="44"/>
      <c r="B24" s="45"/>
      <c r="C24" s="10" t="s">
        <v>7</v>
      </c>
      <c r="D24" s="18">
        <f t="shared" si="2"/>
        <v>0</v>
      </c>
      <c r="E24" s="18">
        <f t="shared" si="2"/>
        <v>0</v>
      </c>
      <c r="F24" s="6" t="s">
        <v>15</v>
      </c>
      <c r="G24" s="44"/>
    </row>
    <row r="25" spans="1:7" x14ac:dyDescent="0.25">
      <c r="A25" s="44"/>
      <c r="B25" s="45"/>
      <c r="C25" s="10" t="s">
        <v>8</v>
      </c>
      <c r="D25" s="18">
        <f t="shared" si="2"/>
        <v>0</v>
      </c>
      <c r="E25" s="18">
        <f t="shared" si="2"/>
        <v>0</v>
      </c>
      <c r="F25" s="6" t="s">
        <v>15</v>
      </c>
      <c r="G25" s="44"/>
    </row>
    <row r="26" spans="1:7" x14ac:dyDescent="0.25">
      <c r="A26" s="44"/>
      <c r="B26" s="46"/>
      <c r="C26" s="10" t="s">
        <v>9</v>
      </c>
      <c r="D26" s="18">
        <f t="shared" si="2"/>
        <v>0</v>
      </c>
      <c r="E26" s="18">
        <f t="shared" si="2"/>
        <v>0</v>
      </c>
      <c r="F26" s="6" t="s">
        <v>15</v>
      </c>
      <c r="G26" s="44"/>
    </row>
    <row r="27" spans="1:7" x14ac:dyDescent="0.25">
      <c r="A27" s="47" t="s">
        <v>21</v>
      </c>
      <c r="B27" s="48"/>
      <c r="C27" s="48"/>
      <c r="D27" s="48"/>
      <c r="E27" s="48"/>
      <c r="F27" s="48"/>
      <c r="G27" s="49"/>
    </row>
    <row r="28" spans="1:7" ht="15" customHeight="1" x14ac:dyDescent="0.25">
      <c r="A28" s="53">
        <v>2</v>
      </c>
      <c r="B28" s="50" t="s">
        <v>22</v>
      </c>
      <c r="C28" s="24" t="s">
        <v>1</v>
      </c>
      <c r="D28" s="29">
        <f>SUM(D29:D32)</f>
        <v>3892.0986200000002</v>
      </c>
      <c r="E28" s="29">
        <f>SUM(E29:E32)</f>
        <v>3892.0986200000002</v>
      </c>
      <c r="F28" s="20">
        <f>E28/D28</f>
        <v>1</v>
      </c>
      <c r="G28" s="59" t="s">
        <v>10</v>
      </c>
    </row>
    <row r="29" spans="1:7" x14ac:dyDescent="0.25">
      <c r="A29" s="54"/>
      <c r="B29" s="51"/>
      <c r="C29" s="25" t="s">
        <v>6</v>
      </c>
      <c r="D29" s="28">
        <v>3892.0986200000002</v>
      </c>
      <c r="E29" s="28">
        <v>3892.0986200000002</v>
      </c>
      <c r="F29" s="23">
        <f>E29/D29</f>
        <v>1</v>
      </c>
      <c r="G29" s="59"/>
    </row>
    <row r="30" spans="1:7" x14ac:dyDescent="0.25">
      <c r="A30" s="54"/>
      <c r="B30" s="51"/>
      <c r="C30" s="25" t="s">
        <v>7</v>
      </c>
      <c r="D30" s="28">
        <v>0</v>
      </c>
      <c r="E30" s="28">
        <v>0</v>
      </c>
      <c r="F30" s="22" t="s">
        <v>15</v>
      </c>
      <c r="G30" s="59"/>
    </row>
    <row r="31" spans="1:7" x14ac:dyDescent="0.25">
      <c r="A31" s="54"/>
      <c r="B31" s="51"/>
      <c r="C31" s="25" t="s">
        <v>8</v>
      </c>
      <c r="D31" s="28">
        <v>0</v>
      </c>
      <c r="E31" s="28">
        <v>0</v>
      </c>
      <c r="F31" s="22" t="s">
        <v>15</v>
      </c>
      <c r="G31" s="59"/>
    </row>
    <row r="32" spans="1:7" x14ac:dyDescent="0.25">
      <c r="A32" s="55"/>
      <c r="B32" s="52"/>
      <c r="C32" s="25" t="s">
        <v>9</v>
      </c>
      <c r="D32" s="28">
        <v>0</v>
      </c>
      <c r="E32" s="28">
        <v>0</v>
      </c>
      <c r="F32" s="22" t="s">
        <v>15</v>
      </c>
      <c r="G32" s="59"/>
    </row>
    <row r="33" spans="1:7" x14ac:dyDescent="0.25">
      <c r="A33" s="44"/>
      <c r="B33" s="45" t="s">
        <v>12</v>
      </c>
      <c r="C33" s="3" t="s">
        <v>1</v>
      </c>
      <c r="D33" s="17">
        <f>SUM(D34:D37)</f>
        <v>58.6</v>
      </c>
      <c r="E33" s="17">
        <f>SUM(E34:E37)</f>
        <v>8.6</v>
      </c>
      <c r="F33" s="17">
        <f>E33/D33</f>
        <v>0.14675767918088736</v>
      </c>
      <c r="G33" s="44"/>
    </row>
    <row r="34" spans="1:7" x14ac:dyDescent="0.25">
      <c r="A34" s="44"/>
      <c r="B34" s="45"/>
      <c r="C34" s="13" t="s">
        <v>6</v>
      </c>
      <c r="D34" s="18">
        <f t="shared" ref="D34:E34" si="3">D40</f>
        <v>50</v>
      </c>
      <c r="E34" s="18">
        <f t="shared" si="3"/>
        <v>0</v>
      </c>
      <c r="F34" s="6" t="s">
        <v>15</v>
      </c>
      <c r="G34" s="44"/>
    </row>
    <row r="35" spans="1:7" x14ac:dyDescent="0.25">
      <c r="A35" s="44"/>
      <c r="B35" s="45"/>
      <c r="C35" s="13" t="s">
        <v>7</v>
      </c>
      <c r="D35" s="18">
        <f t="shared" ref="D35:E35" si="4">D41</f>
        <v>8.6</v>
      </c>
      <c r="E35" s="18">
        <f t="shared" si="4"/>
        <v>8.6</v>
      </c>
      <c r="F35" s="18">
        <f>E35/D35</f>
        <v>1</v>
      </c>
      <c r="G35" s="44"/>
    </row>
    <row r="36" spans="1:7" x14ac:dyDescent="0.25">
      <c r="A36" s="44"/>
      <c r="B36" s="45"/>
      <c r="C36" s="13" t="s">
        <v>8</v>
      </c>
      <c r="D36" s="18">
        <f t="shared" ref="D36:E36" si="5">D42</f>
        <v>0</v>
      </c>
      <c r="E36" s="18">
        <f t="shared" si="5"/>
        <v>0</v>
      </c>
      <c r="F36" s="6" t="s">
        <v>15</v>
      </c>
      <c r="G36" s="44"/>
    </row>
    <row r="37" spans="1:7" x14ac:dyDescent="0.25">
      <c r="A37" s="44"/>
      <c r="B37" s="46"/>
      <c r="C37" s="13" t="s">
        <v>9</v>
      </c>
      <c r="D37" s="18">
        <f t="shared" ref="D37:E37" si="6">D43</f>
        <v>0</v>
      </c>
      <c r="E37" s="18">
        <f t="shared" si="6"/>
        <v>0</v>
      </c>
      <c r="F37" s="6" t="s">
        <v>15</v>
      </c>
      <c r="G37" s="44"/>
    </row>
    <row r="38" spans="1:7" x14ac:dyDescent="0.25">
      <c r="A38" s="47" t="s">
        <v>13</v>
      </c>
      <c r="B38" s="48"/>
      <c r="C38" s="48"/>
      <c r="D38" s="48"/>
      <c r="E38" s="48"/>
      <c r="F38" s="48"/>
      <c r="G38" s="49"/>
    </row>
    <row r="39" spans="1:7" x14ac:dyDescent="0.25">
      <c r="A39" s="59">
        <v>3</v>
      </c>
      <c r="B39" s="59" t="s">
        <v>23</v>
      </c>
      <c r="C39" s="24" t="s">
        <v>1</v>
      </c>
      <c r="D39" s="29">
        <f>SUM(D40:D43)</f>
        <v>58.6</v>
      </c>
      <c r="E39" s="29">
        <f>SUM(E40:E43)</f>
        <v>8.6</v>
      </c>
      <c r="F39" s="34">
        <f>E39/D39</f>
        <v>0.14675767918088736</v>
      </c>
      <c r="G39" s="59" t="s">
        <v>33</v>
      </c>
    </row>
    <row r="40" spans="1:7" x14ac:dyDescent="0.25">
      <c r="A40" s="59"/>
      <c r="B40" s="59"/>
      <c r="C40" s="25" t="s">
        <v>6</v>
      </c>
      <c r="D40" s="28">
        <v>50</v>
      </c>
      <c r="E40" s="28">
        <v>0</v>
      </c>
      <c r="F40" s="22">
        <f>E40/D40</f>
        <v>0</v>
      </c>
      <c r="G40" s="59"/>
    </row>
    <row r="41" spans="1:7" x14ac:dyDescent="0.25">
      <c r="A41" s="59"/>
      <c r="B41" s="59"/>
      <c r="C41" s="25" t="s">
        <v>7</v>
      </c>
      <c r="D41" s="28">
        <v>8.6</v>
      </c>
      <c r="E41" s="28">
        <v>8.6</v>
      </c>
      <c r="F41" s="22">
        <f>E41/D41</f>
        <v>1</v>
      </c>
      <c r="G41" s="59"/>
    </row>
    <row r="42" spans="1:7" x14ac:dyDescent="0.25">
      <c r="A42" s="59"/>
      <c r="B42" s="59"/>
      <c r="C42" s="25" t="s">
        <v>8</v>
      </c>
      <c r="D42" s="28">
        <v>0</v>
      </c>
      <c r="E42" s="28">
        <v>0</v>
      </c>
      <c r="F42" s="23" t="s">
        <v>15</v>
      </c>
      <c r="G42" s="59"/>
    </row>
    <row r="43" spans="1:7" x14ac:dyDescent="0.25">
      <c r="A43" s="59"/>
      <c r="B43" s="59"/>
      <c r="C43" s="25" t="s">
        <v>9</v>
      </c>
      <c r="D43" s="28">
        <v>0</v>
      </c>
      <c r="E43" s="28">
        <v>0</v>
      </c>
      <c r="F43" s="22" t="s">
        <v>15</v>
      </c>
      <c r="G43" s="59"/>
    </row>
    <row r="44" spans="1:7" x14ac:dyDescent="0.25">
      <c r="A44" s="44"/>
      <c r="B44" s="45" t="s">
        <v>14</v>
      </c>
      <c r="C44" s="3" t="s">
        <v>1</v>
      </c>
      <c r="D44" s="17">
        <f>SUM(D45:D48)</f>
        <v>45275.530229999997</v>
      </c>
      <c r="E44" s="17">
        <f>SUM(E45:E48)</f>
        <v>45148.656299999995</v>
      </c>
      <c r="F44" s="33">
        <f>E44/D44</f>
        <v>0.99719773729086147</v>
      </c>
      <c r="G44" s="44"/>
    </row>
    <row r="45" spans="1:7" x14ac:dyDescent="0.25">
      <c r="A45" s="44"/>
      <c r="B45" s="45"/>
      <c r="C45" s="13" t="s">
        <v>6</v>
      </c>
      <c r="D45" s="7">
        <f t="shared" ref="D45:E48" si="7">D51+D56+D61+D66</f>
        <v>42627.788229999998</v>
      </c>
      <c r="E45" s="7">
        <f t="shared" si="7"/>
        <v>42524.003279999997</v>
      </c>
      <c r="F45" s="6">
        <f>E45/D45</f>
        <v>0.99756532172300316</v>
      </c>
      <c r="G45" s="44"/>
    </row>
    <row r="46" spans="1:7" x14ac:dyDescent="0.25">
      <c r="A46" s="44"/>
      <c r="B46" s="45"/>
      <c r="C46" s="13" t="s">
        <v>7</v>
      </c>
      <c r="D46" s="7">
        <f t="shared" si="7"/>
        <v>1108.5419999999999</v>
      </c>
      <c r="E46" s="7">
        <f t="shared" si="7"/>
        <v>1085.4530199999999</v>
      </c>
      <c r="F46" s="6">
        <f>E46/D46</f>
        <v>0.97917175894102348</v>
      </c>
      <c r="G46" s="44"/>
    </row>
    <row r="47" spans="1:7" x14ac:dyDescent="0.25">
      <c r="A47" s="44"/>
      <c r="B47" s="45"/>
      <c r="C47" s="13" t="s">
        <v>8</v>
      </c>
      <c r="D47" s="8">
        <f t="shared" si="7"/>
        <v>1539.2</v>
      </c>
      <c r="E47" s="8">
        <f t="shared" si="7"/>
        <v>1539.2</v>
      </c>
      <c r="F47" s="6">
        <f>E47/D47</f>
        <v>1</v>
      </c>
      <c r="G47" s="44"/>
    </row>
    <row r="48" spans="1:7" x14ac:dyDescent="0.25">
      <c r="A48" s="44"/>
      <c r="B48" s="46"/>
      <c r="C48" s="13" t="s">
        <v>9</v>
      </c>
      <c r="D48" s="8">
        <f t="shared" si="7"/>
        <v>0</v>
      </c>
      <c r="E48" s="8">
        <f t="shared" si="7"/>
        <v>0</v>
      </c>
      <c r="F48" s="6" t="s">
        <v>15</v>
      </c>
      <c r="G48" s="44"/>
    </row>
    <row r="49" spans="1:7" ht="18.75" customHeight="1" x14ac:dyDescent="0.25">
      <c r="A49" s="47" t="s">
        <v>24</v>
      </c>
      <c r="B49" s="48"/>
      <c r="C49" s="48"/>
      <c r="D49" s="48"/>
      <c r="E49" s="48"/>
      <c r="F49" s="48"/>
      <c r="G49" s="49"/>
    </row>
    <row r="50" spans="1:7" x14ac:dyDescent="0.25">
      <c r="A50" s="59">
        <v>4</v>
      </c>
      <c r="B50" s="59" t="s">
        <v>34</v>
      </c>
      <c r="C50" s="24" t="s">
        <v>1</v>
      </c>
      <c r="D50" s="29">
        <f>SUM(D51:D54)</f>
        <v>34677.599999999999</v>
      </c>
      <c r="E50" s="29">
        <f>SUM(E51:E54)</f>
        <v>34586.841589999996</v>
      </c>
      <c r="F50" s="20">
        <f>E50/D50</f>
        <v>0.99738279436869903</v>
      </c>
      <c r="G50" s="59" t="s">
        <v>10</v>
      </c>
    </row>
    <row r="51" spans="1:7" x14ac:dyDescent="0.25">
      <c r="A51" s="59"/>
      <c r="B51" s="59"/>
      <c r="C51" s="25" t="s">
        <v>6</v>
      </c>
      <c r="D51" s="28">
        <v>32042.9</v>
      </c>
      <c r="E51" s="28">
        <v>31975.217570000001</v>
      </c>
      <c r="F51" s="23">
        <f>E51/D51</f>
        <v>0.99788775578989419</v>
      </c>
      <c r="G51" s="59"/>
    </row>
    <row r="52" spans="1:7" x14ac:dyDescent="0.25">
      <c r="A52" s="59"/>
      <c r="B52" s="59"/>
      <c r="C52" s="25" t="s">
        <v>7</v>
      </c>
      <c r="D52" s="28">
        <v>1095.5</v>
      </c>
      <c r="E52" s="28">
        <v>1072.4240199999999</v>
      </c>
      <c r="F52" s="23">
        <f>E52/D52</f>
        <v>0.9789356640803285</v>
      </c>
      <c r="G52" s="59"/>
    </row>
    <row r="53" spans="1:7" x14ac:dyDescent="0.25">
      <c r="A53" s="59"/>
      <c r="B53" s="59"/>
      <c r="C53" s="25" t="s">
        <v>8</v>
      </c>
      <c r="D53" s="28">
        <v>1539.2</v>
      </c>
      <c r="E53" s="28">
        <v>1539.2</v>
      </c>
      <c r="F53" s="22">
        <f>E53/D53</f>
        <v>1</v>
      </c>
      <c r="G53" s="59"/>
    </row>
    <row r="54" spans="1:7" x14ac:dyDescent="0.25">
      <c r="A54" s="59"/>
      <c r="B54" s="59"/>
      <c r="C54" s="25" t="s">
        <v>9</v>
      </c>
      <c r="D54" s="28">
        <v>0</v>
      </c>
      <c r="E54" s="28">
        <v>0</v>
      </c>
      <c r="F54" s="22" t="s">
        <v>15</v>
      </c>
      <c r="G54" s="59"/>
    </row>
    <row r="55" spans="1:7" ht="15" customHeight="1" x14ac:dyDescent="0.25">
      <c r="A55" s="59">
        <v>5</v>
      </c>
      <c r="B55" s="59" t="s">
        <v>29</v>
      </c>
      <c r="C55" s="24" t="s">
        <v>1</v>
      </c>
      <c r="D55" s="29">
        <f>SUM(D56:D59)</f>
        <v>1212.432</v>
      </c>
      <c r="E55" s="29">
        <f>SUM(E56:E59)</f>
        <v>1210.873</v>
      </c>
      <c r="F55" s="34">
        <f>E55/D55</f>
        <v>0.99871415469073732</v>
      </c>
      <c r="G55" s="59" t="s">
        <v>10</v>
      </c>
    </row>
    <row r="56" spans="1:7" x14ac:dyDescent="0.25">
      <c r="A56" s="59"/>
      <c r="B56" s="59"/>
      <c r="C56" s="25" t="s">
        <v>6</v>
      </c>
      <c r="D56" s="28">
        <v>1199.3900000000001</v>
      </c>
      <c r="E56" s="28">
        <v>1197.8440000000001</v>
      </c>
      <c r="F56" s="22">
        <f>E56/D56</f>
        <v>0.99871101143081065</v>
      </c>
      <c r="G56" s="59"/>
    </row>
    <row r="57" spans="1:7" x14ac:dyDescent="0.25">
      <c r="A57" s="59"/>
      <c r="B57" s="59"/>
      <c r="C57" s="25" t="s">
        <v>7</v>
      </c>
      <c r="D57" s="31">
        <v>13.042</v>
      </c>
      <c r="E57" s="31">
        <v>13.029</v>
      </c>
      <c r="F57" s="22">
        <f>E57/D57</f>
        <v>0.99900322036497469</v>
      </c>
      <c r="G57" s="59"/>
    </row>
    <row r="58" spans="1:7" x14ac:dyDescent="0.25">
      <c r="A58" s="59"/>
      <c r="B58" s="59"/>
      <c r="C58" s="25" t="s">
        <v>8</v>
      </c>
      <c r="D58" s="28">
        <v>0</v>
      </c>
      <c r="E58" s="28">
        <v>0</v>
      </c>
      <c r="F58" s="22" t="s">
        <v>15</v>
      </c>
      <c r="G58" s="59"/>
    </row>
    <row r="59" spans="1:7" x14ac:dyDescent="0.25">
      <c r="A59" s="59"/>
      <c r="B59" s="59"/>
      <c r="C59" s="25" t="s">
        <v>9</v>
      </c>
      <c r="D59" s="28">
        <v>0</v>
      </c>
      <c r="E59" s="28">
        <v>0</v>
      </c>
      <c r="F59" s="22" t="s">
        <v>15</v>
      </c>
      <c r="G59" s="59"/>
    </row>
    <row r="60" spans="1:7" x14ac:dyDescent="0.25">
      <c r="A60" s="59">
        <v>6</v>
      </c>
      <c r="B60" s="59" t="s">
        <v>25</v>
      </c>
      <c r="C60" s="24" t="s">
        <v>1</v>
      </c>
      <c r="D60" s="29">
        <f>SUM(D61:D64)</f>
        <v>2777.4982300000001</v>
      </c>
      <c r="E60" s="29">
        <f>SUM(E61:E64)</f>
        <v>2777.4982300000001</v>
      </c>
      <c r="F60" s="34">
        <f>E60/D60</f>
        <v>1</v>
      </c>
      <c r="G60" s="59" t="s">
        <v>10</v>
      </c>
    </row>
    <row r="61" spans="1:7" x14ac:dyDescent="0.25">
      <c r="A61" s="59"/>
      <c r="B61" s="59"/>
      <c r="C61" s="25" t="s">
        <v>6</v>
      </c>
      <c r="D61" s="28">
        <v>2777.4982300000001</v>
      </c>
      <c r="E61" s="28">
        <v>2777.4982300000001</v>
      </c>
      <c r="F61" s="22">
        <f>E61/D61</f>
        <v>1</v>
      </c>
      <c r="G61" s="59"/>
    </row>
    <row r="62" spans="1:7" ht="18.75" customHeight="1" x14ac:dyDescent="0.25">
      <c r="A62" s="59"/>
      <c r="B62" s="59"/>
      <c r="C62" s="25" t="s">
        <v>7</v>
      </c>
      <c r="D62" s="26">
        <v>0</v>
      </c>
      <c r="E62" s="26">
        <v>0</v>
      </c>
      <c r="F62" s="22" t="s">
        <v>15</v>
      </c>
      <c r="G62" s="59"/>
    </row>
    <row r="63" spans="1:7" ht="13.5" customHeight="1" x14ac:dyDescent="0.25">
      <c r="A63" s="59"/>
      <c r="B63" s="59"/>
      <c r="C63" s="25" t="s">
        <v>8</v>
      </c>
      <c r="D63" s="26">
        <v>0</v>
      </c>
      <c r="E63" s="26">
        <v>0</v>
      </c>
      <c r="F63" s="22" t="s">
        <v>15</v>
      </c>
      <c r="G63" s="59"/>
    </row>
    <row r="64" spans="1:7" x14ac:dyDescent="0.25">
      <c r="A64" s="59"/>
      <c r="B64" s="59"/>
      <c r="C64" s="25" t="s">
        <v>9</v>
      </c>
      <c r="D64" s="27">
        <v>0</v>
      </c>
      <c r="E64" s="27">
        <v>0</v>
      </c>
      <c r="F64" s="22" t="s">
        <v>15</v>
      </c>
      <c r="G64" s="59"/>
    </row>
    <row r="65" spans="1:7" x14ac:dyDescent="0.25">
      <c r="A65" s="59">
        <v>7</v>
      </c>
      <c r="B65" s="65" t="s">
        <v>26</v>
      </c>
      <c r="C65" s="24" t="s">
        <v>1</v>
      </c>
      <c r="D65" s="29">
        <f>SUM(D66:D69)</f>
        <v>6608</v>
      </c>
      <c r="E65" s="29">
        <f>SUM(E66:E69)</f>
        <v>6573.4434799999999</v>
      </c>
      <c r="F65" s="20">
        <f>E65/D65</f>
        <v>0.99477050242130749</v>
      </c>
      <c r="G65" s="59" t="s">
        <v>10</v>
      </c>
    </row>
    <row r="66" spans="1:7" x14ac:dyDescent="0.25">
      <c r="A66" s="59"/>
      <c r="B66" s="65"/>
      <c r="C66" s="25" t="s">
        <v>6</v>
      </c>
      <c r="D66" s="28">
        <v>6608</v>
      </c>
      <c r="E66" s="28">
        <v>6573.4434799999999</v>
      </c>
      <c r="F66" s="23">
        <f>E66/D66</f>
        <v>0.99477050242130749</v>
      </c>
      <c r="G66" s="59"/>
    </row>
    <row r="67" spans="1:7" x14ac:dyDescent="0.25">
      <c r="A67" s="59"/>
      <c r="B67" s="65"/>
      <c r="C67" s="25" t="s">
        <v>7</v>
      </c>
      <c r="D67" s="26">
        <v>0</v>
      </c>
      <c r="E67" s="26">
        <v>0</v>
      </c>
      <c r="F67" s="22" t="s">
        <v>15</v>
      </c>
      <c r="G67" s="59"/>
    </row>
    <row r="68" spans="1:7" x14ac:dyDescent="0.25">
      <c r="A68" s="59"/>
      <c r="B68" s="65"/>
      <c r="C68" s="25" t="s">
        <v>8</v>
      </c>
      <c r="D68" s="26">
        <v>0</v>
      </c>
      <c r="E68" s="26">
        <v>0</v>
      </c>
      <c r="F68" s="22" t="s">
        <v>15</v>
      </c>
      <c r="G68" s="59"/>
    </row>
    <row r="69" spans="1:7" x14ac:dyDescent="0.25">
      <c r="A69" s="59"/>
      <c r="B69" s="65"/>
      <c r="C69" s="25" t="s">
        <v>9</v>
      </c>
      <c r="D69" s="27">
        <v>0</v>
      </c>
      <c r="E69" s="27">
        <v>0</v>
      </c>
      <c r="F69" s="22" t="s">
        <v>15</v>
      </c>
      <c r="G69" s="59"/>
    </row>
    <row r="71" spans="1:7" ht="32.25" customHeight="1" x14ac:dyDescent="0.25">
      <c r="A71" s="64"/>
      <c r="B71" s="64"/>
      <c r="C71" s="64"/>
      <c r="D71" s="64"/>
      <c r="E71" s="64"/>
      <c r="F71" s="64"/>
      <c r="G71" s="64"/>
    </row>
  </sheetData>
  <mergeCells count="47">
    <mergeCell ref="A71:G71"/>
    <mergeCell ref="A65:A69"/>
    <mergeCell ref="B65:B69"/>
    <mergeCell ref="G65:G69"/>
    <mergeCell ref="A60:A64"/>
    <mergeCell ref="B60:B64"/>
    <mergeCell ref="G60:G64"/>
    <mergeCell ref="A49:G49"/>
    <mergeCell ref="A50:A54"/>
    <mergeCell ref="B50:B54"/>
    <mergeCell ref="G50:G54"/>
    <mergeCell ref="A55:A59"/>
    <mergeCell ref="B55:B59"/>
    <mergeCell ref="G55:G59"/>
    <mergeCell ref="A44:A48"/>
    <mergeCell ref="B44:B48"/>
    <mergeCell ref="G44:G48"/>
    <mergeCell ref="G28:G32"/>
    <mergeCell ref="A33:A37"/>
    <mergeCell ref="B33:B37"/>
    <mergeCell ref="G33:G37"/>
    <mergeCell ref="A38:G38"/>
    <mergeCell ref="A39:A43"/>
    <mergeCell ref="B39:B43"/>
    <mergeCell ref="G39:G43"/>
    <mergeCell ref="A11:A15"/>
    <mergeCell ref="B11:B15"/>
    <mergeCell ref="B17:B21"/>
    <mergeCell ref="G17:G21"/>
    <mergeCell ref="A17:A21"/>
    <mergeCell ref="A16:G16"/>
    <mergeCell ref="G11:G15"/>
    <mergeCell ref="A22:A26"/>
    <mergeCell ref="B22:B26"/>
    <mergeCell ref="G22:G26"/>
    <mergeCell ref="A27:G27"/>
    <mergeCell ref="B28:B32"/>
    <mergeCell ref="A28:A32"/>
    <mergeCell ref="A2:G2"/>
    <mergeCell ref="B6:B10"/>
    <mergeCell ref="G6:G10"/>
    <mergeCell ref="A6:A10"/>
    <mergeCell ref="C4:E4"/>
    <mergeCell ref="A4:A5"/>
    <mergeCell ref="B4:B5"/>
    <mergeCell ref="F4:F5"/>
    <mergeCell ref="G4:G5"/>
  </mergeCells>
  <pageMargins left="0.39370078740157483" right="0.39370078740157483" top="0.78740157480314965" bottom="0.59055118110236227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2017-05-04T13:34:43Z</cp:lastPrinted>
  <dcterms:created xsi:type="dcterms:W3CDTF">2013-04-01T15:21:24Z</dcterms:created>
  <dcterms:modified xsi:type="dcterms:W3CDTF">2018-09-05T08:44:37Z</dcterms:modified>
</cp:coreProperties>
</file>