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27795" windowHeight="12525"/>
  </bookViews>
  <sheets>
    <sheet name="Лист2" sheetId="2" r:id="rId1"/>
    <sheet name="Лист3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G16" i="2"/>
  <c r="F16"/>
  <c r="E16"/>
  <c r="D16"/>
  <c r="C16"/>
  <c r="G9"/>
  <c r="F9"/>
  <c r="E9"/>
  <c r="D9"/>
  <c r="C9"/>
  <c r="B12"/>
  <c r="B11"/>
  <c r="B19"/>
  <c r="B18"/>
  <c r="B16" l="1"/>
  <c r="B9"/>
  <c r="E21"/>
  <c r="E20"/>
  <c r="D21"/>
  <c r="D20"/>
  <c r="C21"/>
  <c r="C20"/>
  <c r="E14" l="1"/>
  <c r="D14"/>
  <c r="E13"/>
  <c r="D13"/>
  <c r="C14"/>
  <c r="C13"/>
  <c r="B21"/>
  <c r="B14" s="1"/>
  <c r="B13"/>
</calcChain>
</file>

<file path=xl/sharedStrings.xml><?xml version="1.0" encoding="utf-8"?>
<sst xmlns="http://schemas.openxmlformats.org/spreadsheetml/2006/main" count="23" uniqueCount="19">
  <si>
    <t>Источники финансирования</t>
  </si>
  <si>
    <t>Всего по ВЦП: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</si>
  <si>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</si>
  <si>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</si>
  <si>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</si>
  <si>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</si>
  <si>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</si>
  <si>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 том числе по годам реализации ВЦП, тыс. руб.</t>
  </si>
  <si>
    <t>Администрация Ловозерского района</t>
  </si>
  <si>
    <t>Всего:</t>
  </si>
  <si>
    <t>Обоснование ресурсного обеспечения ведомственной целевой программы «Транспортное обслуживание населения между поселениями Ловозерского района»</t>
  </si>
  <si>
    <t>Всего, тыс. руб.</t>
  </si>
  <si>
    <t>Приложение № 6</t>
  </si>
  <si>
    <t>Субсидия на реализацию Закона Мурманской области от 26.10.2007 № 901-01-ЗМО "О предоставлении льготного проезда на городском электрическом и автомобильном транспорте общего пользования обучающимися государственных областных и муниципальных образовательных организаций Мурманской области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</si>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</sst>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/>
    <xf numFmtId="166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F21">
            <v>800</v>
          </cell>
        </row>
        <row r="23">
          <cell r="F23">
            <v>0</v>
          </cell>
          <cell r="G23">
            <v>0</v>
          </cell>
          <cell r="H23">
            <v>0</v>
          </cell>
        </row>
        <row r="24">
          <cell r="F24">
            <v>0</v>
          </cell>
          <cell r="H24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view="pageBreakPreview" zoomScaleSheetLayoutView="100" workbookViewId="0">
      <selection activeCell="E19" sqref="E19"/>
    </sheetView>
  </sheetViews>
  <sheetFormatPr defaultRowHeight="15"/>
  <cols>
    <col min="1" max="1" width="37.7109375" customWidth="1"/>
    <col min="2" max="6" width="12.7109375" customWidth="1"/>
    <col min="7" max="7" width="11.85546875" customWidth="1"/>
  </cols>
  <sheetData>
    <row r="1" spans="1:10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.75">
      <c r="A2" s="1"/>
      <c r="B2" s="1"/>
      <c r="C2" s="1"/>
      <c r="F2" s="24" t="s">
        <v>12</v>
      </c>
      <c r="G2" s="24"/>
      <c r="H2" s="1"/>
      <c r="I2" s="1"/>
      <c r="J2" s="1"/>
    </row>
    <row r="3" spans="1:10" ht="15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33" customHeight="1">
      <c r="A4" s="30" t="s">
        <v>10</v>
      </c>
      <c r="B4" s="30"/>
      <c r="C4" s="30"/>
      <c r="D4" s="30"/>
      <c r="E4" s="30"/>
      <c r="F4" s="30"/>
      <c r="G4" s="30"/>
      <c r="H4" s="1"/>
      <c r="I4" s="1"/>
      <c r="J4" s="1"/>
    </row>
    <row r="5" spans="1:10" ht="15.7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0" customHeight="1">
      <c r="A6" s="22" t="s">
        <v>0</v>
      </c>
      <c r="B6" s="25" t="s">
        <v>11</v>
      </c>
      <c r="C6" s="27" t="s">
        <v>7</v>
      </c>
      <c r="D6" s="28"/>
      <c r="E6" s="28"/>
      <c r="F6" s="28"/>
      <c r="G6" s="29"/>
      <c r="H6" s="1"/>
      <c r="I6" s="1"/>
      <c r="J6" s="1"/>
    </row>
    <row r="7" spans="1:10" ht="15.75">
      <c r="A7" s="23"/>
      <c r="B7" s="26"/>
      <c r="C7" s="3" t="s">
        <v>14</v>
      </c>
      <c r="D7" s="2" t="s">
        <v>15</v>
      </c>
      <c r="E7" s="2" t="s">
        <v>16</v>
      </c>
      <c r="F7" s="2" t="s">
        <v>17</v>
      </c>
      <c r="G7" s="2" t="s">
        <v>18</v>
      </c>
      <c r="H7" s="11"/>
      <c r="I7" s="1"/>
      <c r="J7" s="1"/>
    </row>
    <row r="8" spans="1:10" ht="15.75">
      <c r="A8" s="5">
        <v>1</v>
      </c>
      <c r="B8" s="6">
        <v>2</v>
      </c>
      <c r="C8" s="7">
        <v>3</v>
      </c>
      <c r="D8" s="4">
        <v>4</v>
      </c>
      <c r="E8" s="4">
        <v>5</v>
      </c>
      <c r="F8" s="2">
        <v>6</v>
      </c>
      <c r="G8" s="2">
        <v>7</v>
      </c>
      <c r="H8" s="1"/>
      <c r="I8" s="1"/>
      <c r="J8" s="1"/>
    </row>
    <row r="9" spans="1:10" ht="15.75">
      <c r="A9" s="8" t="s">
        <v>1</v>
      </c>
      <c r="B9" s="15">
        <f t="shared" ref="B9:G9" si="0">SUM(B11:B14)</f>
        <v>18890.583999999999</v>
      </c>
      <c r="C9" s="15">
        <f t="shared" si="0"/>
        <v>3487.7910000000002</v>
      </c>
      <c r="D9" s="15">
        <f t="shared" si="0"/>
        <v>3627.2630000000004</v>
      </c>
      <c r="E9" s="15">
        <f t="shared" si="0"/>
        <v>3772.3130000000001</v>
      </c>
      <c r="F9" s="15">
        <f t="shared" si="0"/>
        <v>3923.165</v>
      </c>
      <c r="G9" s="17">
        <f t="shared" si="0"/>
        <v>4080.0520000000001</v>
      </c>
      <c r="H9" s="1"/>
      <c r="I9" s="1"/>
      <c r="J9" s="1"/>
    </row>
    <row r="10" spans="1:10" ht="15.75">
      <c r="A10" s="19" t="s">
        <v>2</v>
      </c>
      <c r="B10" s="20"/>
      <c r="C10" s="20"/>
      <c r="D10" s="20"/>
      <c r="E10" s="21"/>
      <c r="F10" s="12"/>
      <c r="G10" s="8"/>
      <c r="H10" s="1"/>
      <c r="I10" s="1"/>
      <c r="J10" s="1"/>
    </row>
    <row r="11" spans="1:10" ht="31.5">
      <c r="A11" s="9" t="s">
        <v>3</v>
      </c>
      <c r="B11" s="14">
        <f>SUM(C11:G11)</f>
        <v>18885.569</v>
      </c>
      <c r="C11" s="14">
        <v>3486.788</v>
      </c>
      <c r="D11" s="16">
        <v>3626.26</v>
      </c>
      <c r="E11" s="16">
        <v>3771.31</v>
      </c>
      <c r="F11" s="14">
        <v>3922.1619999999998</v>
      </c>
      <c r="G11" s="14">
        <v>4079.049</v>
      </c>
      <c r="H11" s="1"/>
      <c r="I11" s="1"/>
      <c r="J11" s="1"/>
    </row>
    <row r="12" spans="1:10" ht="15.75">
      <c r="A12" s="8" t="s">
        <v>4</v>
      </c>
      <c r="B12" s="15">
        <f>SUM(C12:G12)</f>
        <v>5.0149999999999997</v>
      </c>
      <c r="C12" s="14">
        <v>1.0029999999999999</v>
      </c>
      <c r="D12" s="14">
        <v>1.0029999999999999</v>
      </c>
      <c r="E12" s="14">
        <v>1.0029999999999999</v>
      </c>
      <c r="F12" s="14">
        <v>1.0029999999999999</v>
      </c>
      <c r="G12" s="14">
        <v>1.0029999999999999</v>
      </c>
      <c r="H12" s="1"/>
      <c r="I12" s="1"/>
      <c r="J12" s="1"/>
    </row>
    <row r="13" spans="1:10" ht="15.75">
      <c r="A13" s="8" t="s">
        <v>5</v>
      </c>
      <c r="B13" s="13">
        <f>B20</f>
        <v>0</v>
      </c>
      <c r="C13" s="13">
        <f>C20</f>
        <v>0</v>
      </c>
      <c r="D13" s="13">
        <f t="shared" ref="D13:E13" si="1">D20</f>
        <v>0</v>
      </c>
      <c r="E13" s="13">
        <f t="shared" si="1"/>
        <v>0</v>
      </c>
      <c r="F13" s="13">
        <v>0</v>
      </c>
      <c r="G13" s="13">
        <v>0</v>
      </c>
      <c r="H13" s="1"/>
      <c r="I13" s="1"/>
      <c r="J13" s="1"/>
    </row>
    <row r="14" spans="1:10" ht="15.75">
      <c r="A14" s="8" t="s">
        <v>6</v>
      </c>
      <c r="B14" s="13">
        <f>B21</f>
        <v>0</v>
      </c>
      <c r="C14" s="13">
        <f>C21</f>
        <v>0</v>
      </c>
      <c r="D14" s="13">
        <f t="shared" ref="D14:E14" si="2">D21</f>
        <v>0</v>
      </c>
      <c r="E14" s="13">
        <f t="shared" si="2"/>
        <v>0</v>
      </c>
      <c r="F14" s="13">
        <v>0</v>
      </c>
      <c r="G14" s="13">
        <v>0</v>
      </c>
      <c r="H14" s="1"/>
      <c r="I14" s="1"/>
      <c r="J14" s="1"/>
    </row>
    <row r="15" spans="1:10" ht="15.75">
      <c r="A15" s="19" t="s">
        <v>8</v>
      </c>
      <c r="B15" s="20"/>
      <c r="C15" s="20"/>
      <c r="D15" s="20"/>
      <c r="E15" s="21"/>
      <c r="F15" s="12"/>
      <c r="G15" s="8"/>
      <c r="H15" s="1"/>
      <c r="I15" s="1"/>
      <c r="J15" s="1"/>
    </row>
    <row r="16" spans="1:10" ht="15.75">
      <c r="A16" s="8" t="s">
        <v>9</v>
      </c>
      <c r="B16" s="15">
        <f t="shared" ref="B16:G16" si="3">SUM(B18:B21)</f>
        <v>18890.583999999999</v>
      </c>
      <c r="C16" s="15">
        <f t="shared" si="3"/>
        <v>3487.7910000000002</v>
      </c>
      <c r="D16" s="15">
        <f t="shared" si="3"/>
        <v>3627.2630000000004</v>
      </c>
      <c r="E16" s="15">
        <f t="shared" si="3"/>
        <v>3772.3130000000001</v>
      </c>
      <c r="F16" s="15">
        <f t="shared" si="3"/>
        <v>3923.165</v>
      </c>
      <c r="G16" s="17">
        <f t="shared" si="3"/>
        <v>4080.0520000000001</v>
      </c>
      <c r="H16" s="1"/>
      <c r="I16" s="1"/>
      <c r="J16" s="1"/>
    </row>
    <row r="17" spans="1:10" ht="15.75">
      <c r="A17" s="19" t="s">
        <v>2</v>
      </c>
      <c r="B17" s="20"/>
      <c r="C17" s="20"/>
      <c r="D17" s="20"/>
      <c r="E17" s="21"/>
      <c r="F17" s="12"/>
      <c r="G17" s="8"/>
      <c r="H17" s="1"/>
      <c r="I17" s="1"/>
      <c r="J17" s="1"/>
    </row>
    <row r="18" spans="1:10" ht="31.5">
      <c r="A18" s="9" t="s">
        <v>3</v>
      </c>
      <c r="B18" s="14">
        <f>SUM(C18:G18)</f>
        <v>18885.569</v>
      </c>
      <c r="C18" s="14">
        <v>3486.788</v>
      </c>
      <c r="D18" s="16">
        <v>3626.26</v>
      </c>
      <c r="E18" s="16">
        <v>3771.31</v>
      </c>
      <c r="F18" s="14">
        <v>3922.1619999999998</v>
      </c>
      <c r="G18" s="14">
        <v>4079.049</v>
      </c>
      <c r="H18" s="1"/>
      <c r="I18" s="1"/>
      <c r="J18" s="1"/>
    </row>
    <row r="19" spans="1:10" ht="157.5">
      <c r="A19" s="10" t="s">
        <v>13</v>
      </c>
      <c r="B19" s="18">
        <f>SUM(C19:G19)</f>
        <v>5.0149999999999997</v>
      </c>
      <c r="C19" s="14">
        <v>1.0029999999999999</v>
      </c>
      <c r="D19" s="14">
        <v>1.0029999999999999</v>
      </c>
      <c r="E19" s="14">
        <v>1.0029999999999999</v>
      </c>
      <c r="F19" s="14">
        <v>1.0029999999999999</v>
      </c>
      <c r="G19" s="14">
        <v>1.0029999999999999</v>
      </c>
      <c r="H19" s="1"/>
      <c r="I19" s="1"/>
      <c r="J19" s="1"/>
    </row>
    <row r="20" spans="1:10" ht="15.75">
      <c r="A20" s="8" t="s">
        <v>5</v>
      </c>
      <c r="B20" s="13">
        <v>0</v>
      </c>
      <c r="C20" s="13">
        <f>[1]Лист1!$F$23</f>
        <v>0</v>
      </c>
      <c r="D20" s="13">
        <f>[1]Лист1!$G$23</f>
        <v>0</v>
      </c>
      <c r="E20" s="13">
        <f>[1]Лист1!$H$23</f>
        <v>0</v>
      </c>
      <c r="F20" s="13">
        <v>0</v>
      </c>
      <c r="G20" s="13">
        <v>0</v>
      </c>
      <c r="H20" s="1"/>
      <c r="I20" s="1"/>
      <c r="J20" s="1"/>
    </row>
    <row r="21" spans="1:10" ht="15.75">
      <c r="A21" s="8" t="s">
        <v>6</v>
      </c>
      <c r="B21" s="13">
        <f>C21+D21+E21</f>
        <v>0</v>
      </c>
      <c r="C21" s="13">
        <f>[1]Лист1!$F$24</f>
        <v>0</v>
      </c>
      <c r="D21" s="13">
        <f>[1]Лист1!$F$24</f>
        <v>0</v>
      </c>
      <c r="E21" s="13">
        <f>[1]Лист1!$H$24</f>
        <v>0</v>
      </c>
      <c r="F21" s="13">
        <v>0</v>
      </c>
      <c r="G21" s="13">
        <v>0</v>
      </c>
      <c r="H21" s="1"/>
      <c r="I21" s="1"/>
      <c r="J21" s="1"/>
    </row>
    <row r="22" spans="1:10" ht="15.7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>
      <c r="A48" s="1"/>
      <c r="B48" s="1"/>
      <c r="C48" s="1"/>
      <c r="D48" s="1"/>
      <c r="E48" s="1"/>
      <c r="F48" s="1"/>
      <c r="G48" s="1"/>
      <c r="H48" s="1"/>
      <c r="I48" s="1"/>
      <c r="J48" s="1"/>
    </row>
  </sheetData>
  <mergeCells count="8">
    <mergeCell ref="A15:E15"/>
    <mergeCell ref="A17:E17"/>
    <mergeCell ref="A6:A7"/>
    <mergeCell ref="F2:G2"/>
    <mergeCell ref="A10:E10"/>
    <mergeCell ref="B6:B7"/>
    <mergeCell ref="C6:G6"/>
    <mergeCell ref="A4:G4"/>
  </mergeCells>
  <pageMargins left="0.70866141732283472" right="0.51181102362204722" top="0.74803149606299213" bottom="0.74803149606299213" header="0.31496062992125984" footer="0.31496062992125984"/>
  <pageSetup paperSize="9" scale="7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2019-10-16T06:07:10Z</cp:lastPrinted>
  <dcterms:created xsi:type="dcterms:W3CDTF">2016-05-30T06:12:37Z</dcterms:created>
  <dcterms:modified xsi:type="dcterms:W3CDTF">2019-10-16T11:26:31Z</dcterms:modified>
</cp:coreProperties>
</file>