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15" yWindow="-15" windowWidth="19440" windowHeight="4095" tabRatio="998"/>
  </bookViews>
  <sheets>
    <sheet name="9.1" sheetId="38" r:id="rId1"/>
    <sheet name="Приложение 10 заимст" sheetId="7" r:id="rId2"/>
    <sheet name="10.1" sheetId="43" r:id="rId3"/>
    <sheet name="справочник" sheetId="44" state="hidden" r:id="rId4"/>
  </sheets>
  <externalReferences>
    <externalReference r:id="rId5"/>
    <externalReference r:id="rId6"/>
    <externalReference r:id="rId7"/>
  </externalReferences>
  <calcPr calcId="125725"/>
</workbook>
</file>

<file path=xl/calcChain.xml><?xml version="1.0" encoding="utf-8"?>
<calcChain xmlns="http://schemas.openxmlformats.org/spreadsheetml/2006/main">
  <c r="B2" i="38"/>
  <c r="E27" l="1"/>
  <c r="C12" i="43"/>
  <c r="C9"/>
  <c r="D12"/>
  <c r="D9"/>
  <c r="C9" i="7"/>
  <c r="C8" i="43" l="1"/>
  <c r="D8"/>
  <c r="D27" i="38" l="1"/>
  <c r="D21"/>
  <c r="D40"/>
  <c r="D37"/>
  <c r="D34"/>
  <c r="D33" s="1"/>
  <c r="D19"/>
  <c r="D14"/>
  <c r="D13" s="1"/>
  <c r="E40"/>
  <c r="E37"/>
  <c r="E34"/>
  <c r="E33" s="1"/>
  <c r="E21"/>
  <c r="E19"/>
  <c r="E14"/>
  <c r="E13" s="1"/>
  <c r="E36" l="1"/>
  <c r="E32" s="1"/>
  <c r="D36"/>
  <c r="D32" s="1"/>
  <c r="E18"/>
  <c r="D18"/>
  <c r="D26" l="1"/>
  <c r="D25" s="1"/>
  <c r="D24" s="1"/>
  <c r="E26" l="1"/>
  <c r="E25" s="1"/>
  <c r="E24" s="1"/>
  <c r="D30" l="1"/>
  <c r="D29" s="1"/>
  <c r="D28" s="1"/>
  <c r="D23" s="1"/>
  <c r="D43" s="1"/>
  <c r="E30" l="1"/>
  <c r="E29" s="1"/>
  <c r="E28" s="1"/>
  <c r="E23" s="1"/>
  <c r="E43" s="1"/>
  <c r="C13" i="7"/>
  <c r="C12" s="1"/>
  <c r="C8" s="1"/>
</calcChain>
</file>

<file path=xl/sharedStrings.xml><?xml version="1.0" encoding="utf-8"?>
<sst xmlns="http://schemas.openxmlformats.org/spreadsheetml/2006/main" count="644" uniqueCount="619">
  <si>
    <t>Исполнение судебных актов</t>
  </si>
  <si>
    <t>Межбюджетные трансферты</t>
  </si>
  <si>
    <t>Иные межбюджетные трансферты</t>
  </si>
  <si>
    <t>Поддержка имеющихся информационных (в т. ч. телекоммуникационных) баз, обновление программного обеспечения (доступ к сети интернет)</t>
  </si>
  <si>
    <t>Функционирование высшего должностного лица субъекта Российской Федерации и муниципального образования</t>
  </si>
  <si>
    <t>Непрограммная деятельность главы муниципального образования</t>
  </si>
  <si>
    <t>Расходы на выплаты по оплате труда главы муниципального образования</t>
  </si>
  <si>
    <t>Обеспечение пожарной безопасности</t>
  </si>
  <si>
    <t>Транспорт</t>
  </si>
  <si>
    <t>Связь и информатика</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</si>
  <si>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</si>
  <si>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Коммунальное хозяйство</t>
  </si>
  <si>
    <t>Благоустройство</t>
  </si>
  <si>
    <t>Культура</t>
  </si>
  <si>
    <t>Подпрограмма «Финансовое обеспечение выполнения муниципального задания МБУ «Ловозерский ЦРДК»»</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</si>
  <si>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</si>
  <si>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</si>
  <si>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Подпрограмма «Организация и проведение мероприятий по антитеррористической защищённости и пожарной безопасности в МБУ «Ловозерский ЦРДК»»</t>
  </si>
  <si>
    <t>Субсидии бюджетным учреждениям на иные цели</t>
  </si>
  <si>
    <t>Пенсионное обеспечение</t>
  </si>
  <si>
    <t>Социальное обеспечение и иные выплаты населению</t>
  </si>
  <si>
    <t>3.1</t>
  </si>
  <si>
    <t>Увеличение остатков средств бюджетов</t>
  </si>
  <si>
    <t>Увеличение прочих остатков средств бюджетов</t>
  </si>
  <si>
    <t>Увеличение прочих остатков денежных средств бюджетов</t>
  </si>
  <si>
    <t>3.2</t>
  </si>
  <si>
    <t>Уменьшение остатков средств бюджетов</t>
  </si>
  <si>
    <t>Уменьшение прочих остатков средств бюджетов</t>
  </si>
  <si>
    <t>Уменьшение прочих остатков денежных средств бюджетов</t>
  </si>
  <si>
    <t>4.</t>
  </si>
  <si>
    <t>Иные источники внутреннего финансирования дефицитов бюджетов</t>
  </si>
  <si>
    <t>4.1.</t>
  </si>
  <si>
    <t>Исполнение государственных и муниципальных гарантий в валюте Российской Федерации</t>
  </si>
  <si>
    <t>Исполнение государственных и муниципальных гарантий в валюте Российской Федерации в случае,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</si>
  <si>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Исполнение муниципальных гарантий муниципальных районов в валюте Российской Федерации в случае,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</si>
  <si>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Бюджетные кредиты, предоставленные внутри страны в валюте Российской Федерации</t>
  </si>
  <si>
    <t>4.1.1.</t>
  </si>
  <si>
    <t>Предоставление бюджетных кредитов внутри страны в валюте Российской Федерации</t>
  </si>
  <si>
    <t>Предоставление бюджетных кредитов юридическим лицам из бюджета муниципального района в валюте Российской Федерации</t>
  </si>
  <si>
    <t>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t>
  </si>
  <si>
    <t>4.1.2.</t>
  </si>
  <si>
    <t>Возврат бюджетных кредитов, предоставленных внутри страны в валюте Российской Федерации</t>
  </si>
  <si>
    <t>Возврат бюджетных кредитов, предоставленных юридическим лицам из бюджета муниципального района в валюте Российской Федерации</t>
  </si>
  <si>
    <t>Возврат бюджетных кредитов, предоставленных другим бюджетам бюджетной системы Российской Федерации из муниципального бюджета в валюте Российской Федерации</t>
  </si>
  <si>
    <t>03 0 00 00000</t>
  </si>
  <si>
    <t>99 4 00 00000</t>
  </si>
  <si>
    <t>99 4 00 75540</t>
  </si>
  <si>
    <t>99 6 00 00000</t>
  </si>
  <si>
    <t>99 6 00 51180</t>
  </si>
  <si>
    <t>05 0 00 00000</t>
  </si>
  <si>
    <t>08 0 00 00000</t>
  </si>
  <si>
    <t>07 0 00 00000</t>
  </si>
  <si>
    <t>07 1 00 00000</t>
  </si>
  <si>
    <t>99 7 00 00000</t>
  </si>
  <si>
    <t>99 7 00 80010</t>
  </si>
  <si>
    <t>Иная непрограммная деятельность</t>
  </si>
  <si>
    <t>Иные бюджетные ассигнования</t>
  </si>
  <si>
    <t>Другие общегосударственные вопросы</t>
  </si>
  <si>
    <t>Тыс.руб.</t>
  </si>
  <si>
    <t>Внутренние заимствования (привлечение/погашение)</t>
  </si>
  <si>
    <t>Код бюджетной классификации Российской Федерации</t>
  </si>
  <si>
    <t>Публичные нормативные социальные выплаты гражданам</t>
  </si>
  <si>
    <t>Иные пенсии, социальные доплаты к пенсиям</t>
  </si>
  <si>
    <t>тыс.руб.</t>
  </si>
  <si>
    <t xml:space="preserve">№ </t>
  </si>
  <si>
    <t>п/п</t>
  </si>
  <si>
    <t>1.1</t>
  </si>
  <si>
    <t>1.2</t>
  </si>
  <si>
    <t>2.1</t>
  </si>
  <si>
    <t>Получение бюджетных кредитов от других бюджетов бюджетной системы Российской Федерации в валюте Российской Федерации</t>
  </si>
  <si>
    <t>2.2</t>
  </si>
  <si>
    <t>Погашение бюджетных кредитов, полученных от других бюджетов бюджетной системы Российской Федерации в валюте Российской Федерации</t>
  </si>
  <si>
    <t>Дотации на выравнивание бюджетной обеспеченности</t>
  </si>
  <si>
    <t>Наименование</t>
  </si>
  <si>
    <t>Непрограммная деятельность</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</si>
  <si>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</si>
  <si>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</si>
  <si>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Субвенция бюджетам муниципальных образований Мурманской области на  осуществление деятельности по отлову и содержанию безнадзорных животных</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</si>
  <si>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</si>
  <si>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Сельское хозяйство и рыболовство</t>
  </si>
  <si>
    <t>Иные выплаты населению</t>
  </si>
  <si>
    <t>Подпрограмма «Энергосбережение и повышение энергетической эффективности в МБУ "Ловозерский ЦРДК"»</t>
  </si>
  <si>
    <t>Подпрограмма «Модернизация учреждений культуры и искусства на территории сельского поселения Ловозеро»</t>
  </si>
  <si>
    <t>Муниципальная программа «Формирование современной городской среды на территории муниципального образования сельское поселение Ловозеро на 2018-2022 г.г.»</t>
  </si>
  <si>
    <t>2020 год</t>
  </si>
  <si>
    <t>2021 год</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</si>
  <si>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</si>
  <si>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</si>
  <si>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</si>
  <si>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99 2 00 00000</t>
  </si>
  <si>
    <t>Уплата налогов, сборов и иных платежей</t>
  </si>
  <si>
    <t>Уплата прочих налогов, сборов</t>
  </si>
  <si>
    <t>01 0 00 00000</t>
  </si>
  <si>
    <t>06 0 00 00000</t>
  </si>
  <si>
    <t>Иные закупки товаров, работ и услуг для обеспечения государственных (муниципальных) нужд</t>
  </si>
  <si>
    <t>Закупка товаров, работ, услуг в сфере информационно-коммуникационных технологий</t>
  </si>
  <si>
    <t>99 0 00 00000</t>
  </si>
  <si>
    <t>99 1 00 00000</t>
  </si>
  <si>
    <t>03 0 02 20050</t>
  </si>
  <si>
    <t>03 0 03 20050</t>
  </si>
  <si>
    <t>03 0 05 20050</t>
  </si>
  <si>
    <t>03 0 06 20050</t>
  </si>
  <si>
    <t>03 0 07 20050</t>
  </si>
  <si>
    <t>03 0 08 20050</t>
  </si>
  <si>
    <t>04 0 00 00000</t>
  </si>
  <si>
    <t>04 0 04 00000</t>
  </si>
  <si>
    <t>04 0 04 75590</t>
  </si>
  <si>
    <t>04 0 04 75600</t>
  </si>
  <si>
    <t>02 0 00 00000</t>
  </si>
  <si>
    <t>04 0 03 20580</t>
  </si>
  <si>
    <t>04 0 03 20480</t>
  </si>
  <si>
    <t>04 0 03 20380</t>
  </si>
  <si>
    <t>04 0 03 00000</t>
  </si>
  <si>
    <t>04 0 02 20280</t>
  </si>
  <si>
    <t>04 0 02 20180</t>
  </si>
  <si>
    <t>04 0 02 00000</t>
  </si>
  <si>
    <t>04 0 01 20980</t>
  </si>
  <si>
    <t>07 2 00 00000</t>
  </si>
  <si>
    <t>ОБЩЕГОСУДАРСТВЕННЫЕ ВОПРОСЫ</t>
  </si>
  <si>
    <t>99 1 00 01010</t>
  </si>
  <si>
    <t>Обеспечение доступа населения и организаций к информации о деятельности органов местного самоуправления в СМИ и сети Интернет</t>
  </si>
  <si>
    <t>Прочая закупка товаров, работ и услуг</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</si>
  <si>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</si>
  <si>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</si>
  <si>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НАЦИОНАЛЬНАЯ ОБОРОНА</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</si>
  <si>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</si>
  <si>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</si>
  <si>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</si>
  <si>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03 0 02 00000</t>
  </si>
  <si>
    <t>Содержание подъездов к источникам пожаротушения</t>
  </si>
  <si>
    <t>03 0 03 00000</t>
  </si>
  <si>
    <t>Поддержание в готовности минерализационных противопожарных полос</t>
  </si>
  <si>
    <t>03 0 05 00000</t>
  </si>
  <si>
    <t>Организация деятельности пожарного депо (страхование и медицинский осмотр добровольных пожарных)</t>
  </si>
  <si>
    <t>03 0 06 00000</t>
  </si>
  <si>
    <t>Организация деятельности пожарного депо (поощрение членов ДПК)</t>
  </si>
  <si>
    <t>03 0 07 00000</t>
  </si>
  <si>
    <t>Организация деятельности пожарного депо (содержание)</t>
  </si>
  <si>
    <t>03 0 08 00000</t>
  </si>
  <si>
    <t>Организация деятельности пожарного депо (укомплектование)</t>
  </si>
  <si>
    <t>НАЦИОНАЛЬНАЯ ЭКОНОМИКА</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</si>
  <si>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</si>
  <si>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05 0 01 00000</t>
  </si>
  <si>
    <t>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</si>
  <si>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</si>
  <si>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Софинансирование местного бюджета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</si>
  <si>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</si>
  <si>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Субвенция на организацию осуществления деятельности  по отлову и содержанию безнадзорных животных</t>
  </si>
  <si>
    <t xml:space="preserve">Софинансирование из средств местного бюджета к субсидии из областного бюджета на сопровождение автоматизированных рабочих мест АРМ "Муниципал" в рамках подсистемы нормативных правовых актов единой системы информационно-коммуникационного обеспечения Российской Федерации  </t>
  </si>
  <si>
    <t>ЖИЛИЩНО-КОММУНАЛЬНОЕ ХОЗЯЙСТВО</t>
  </si>
  <si>
    <t>Оплата взноса на капитальный ремонт МКД</t>
  </si>
  <si>
    <t xml:space="preserve">Обеспечение энергетической эффективности наружного уличного освещения населенных пунктов сельского поселения </t>
  </si>
  <si>
    <t>04 0 01 00000</t>
  </si>
  <si>
    <t xml:space="preserve">Организация благоустройства территории сельского поселения </t>
  </si>
  <si>
    <t xml:space="preserve">Техническое обеспечение наружного уличного освещения населенных пунктов сельского поселения </t>
  </si>
  <si>
    <t xml:space="preserve">Создание условий для массового отдыха жителей поселения и организация обустройства мест массового отдыха населения </t>
  </si>
  <si>
    <t>Мероприятия по содержанию прочих объектов благоустройства  (Установка конструкций искусственный ели (монтаж и демонтаж))</t>
  </si>
  <si>
    <t>Мероприятия по обслуживанию прочих объектов благоустройства (Техобслуживание светового, художественного оформления главной новогодней ели)</t>
  </si>
  <si>
    <t>08 0 F2 00000</t>
  </si>
  <si>
    <t xml:space="preserve">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 </t>
  </si>
  <si>
    <t>08 0 F2 55550</t>
  </si>
  <si>
    <t>СОЦИАЛЬНАЯ ПОЛИТИКА</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</si>
  <si>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</si>
  <si>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 xml:space="preserve">Основное мероприятие 01: Обеспечение деятельности  учреждения культуры </t>
  </si>
  <si>
    <t>07 1 01 00000</t>
  </si>
  <si>
    <t>Обеспечение деятельности культурно-досуговых учреждений (финансовое обеспечение муниципального задания)</t>
  </si>
  <si>
    <t>07 1 01 20090</t>
  </si>
  <si>
    <t>Предоставление субсидий бюджетным, автономным учреждениям и иным некоммерческим организациям</t>
  </si>
  <si>
    <t xml:space="preserve">Субсидия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 </t>
  </si>
  <si>
    <t>07 1 01 71100</t>
  </si>
  <si>
    <t>Софинансирование местного бюджета к субсидии на софинансирование расходов, направляемых на оплату труда и начисления на выплаты по оплате труда работникам муниципальных учреждений</t>
  </si>
  <si>
    <t>07 1 01 S1100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</si>
  <si>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</si>
  <si>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P1100</t>
  </si>
  <si>
    <t xml:space="preserve">Основное мероприятие 01: Обеспечение антитеррористической защищённости и пожарной безопасности учреждения культуры </t>
  </si>
  <si>
    <t>07 2 01 00000</t>
  </si>
  <si>
    <t>07 2 01 20090</t>
  </si>
  <si>
    <t>07 3 00 00000</t>
  </si>
  <si>
    <t>Основное мероприятие 01: Обеспечение  мероприятий по энергосбережению и повышению энергетической эффективности учреждения культуры</t>
  </si>
  <si>
    <t>07 3 01 00000</t>
  </si>
  <si>
    <t>Обеспечение деятельности культурно-досуговых учреждений (энергосбережение и повышение энергетической эффективности)</t>
  </si>
  <si>
    <t>07 3 01 20090</t>
  </si>
  <si>
    <t>07 4 00 00000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</si>
  <si>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</si>
  <si>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07 4 01 00000</t>
  </si>
  <si>
    <t>07 4 01 20090</t>
  </si>
  <si>
    <t>Непрограммная деятельность Администрации муниципального образования сельское поселение Ловозеро Ловозерского района</t>
  </si>
  <si>
    <t xml:space="preserve">Расходы на компенсационные выплаты и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</si>
  <si>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99 2 00 08400</t>
  </si>
  <si>
    <t>Пособия, компенсации и иные социальные выплаты гражданам, кроме публичных нормативных обязательств</t>
  </si>
  <si>
    <t>99 2 00 06030</t>
  </si>
  <si>
    <t>Закупка товаров, работ и услуг для обеспечения государственных (муниципальных) нужд</t>
  </si>
  <si>
    <t>Исполнение судебных актов Российской Федерации и мировых соглашений по возмещению причиненного вреда</t>
  </si>
  <si>
    <t xml:space="preserve">Расходы на выплаты по оплате труда группы технического обеспечения </t>
  </si>
  <si>
    <t>99 2 00 06040</t>
  </si>
  <si>
    <t>Обеспечение деятельности культурно-досуговых учреждений (укрепление материально-технической базы )</t>
  </si>
  <si>
    <t>07 1 02 00000</t>
  </si>
  <si>
    <t>Основное мероприятие 02: Организация наружного освещения улиц, дворовых территорий поселения</t>
  </si>
  <si>
    <t>07 1 02 13060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</si>
  <si>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</si>
  <si>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Софинансирование местного бюджета к субсидии на обеспечение развития и укрепления  материально-технической базы муниципальных домов культуры</t>
  </si>
  <si>
    <t>Субсидия на обеспечение развития и укрепления  материально-технической базы муниципальных домов культуры</t>
  </si>
  <si>
    <t xml:space="preserve">Наименование </t>
  </si>
  <si>
    <t xml:space="preserve">Кредиты кредитных организаций в валюте Российской Федерации  </t>
  </si>
  <si>
    <t>Получение кредитов от кредитных организаций  в валюте Российской Федерации</t>
  </si>
  <si>
    <t>Получение кредитов от кредитных организаций бюджетами муниципальных районов в валюте Российской Федерации</t>
  </si>
  <si>
    <t>Погашение кредитов, предоставленных кредитными организациями в валюте Российской Федерации</t>
  </si>
  <si>
    <t>Погашение бюджетами муниципальных районов кредитов от кредитных организаций в валюте Российской Федерации</t>
  </si>
  <si>
    <t>Бюджетные кредиты от  других бюджетов бюджетной системы Российской Федерации</t>
  </si>
  <si>
    <t>Изменение остатков средств на счетах по учету средств бюджета</t>
  </si>
  <si>
    <t>000 00 00 00 00 00 0000 000</t>
  </si>
  <si>
    <t>032 01 03 00 00 00 0000 000</t>
  </si>
  <si>
    <t>032 01 03 01 00 00 0000 700</t>
  </si>
  <si>
    <t>032 01 03 01 00 00 0000 800</t>
  </si>
  <si>
    <t>032 01 05 00 00 00 0000 000</t>
  </si>
  <si>
    <t>032 01 05 00 00 00 0000 500</t>
  </si>
  <si>
    <t>032 01 05 02 00 00 0000 500</t>
  </si>
  <si>
    <t>032 01 05 02 01 00 0000 510</t>
  </si>
  <si>
    <t>032 01 05 00 00 00 0000 600</t>
  </si>
  <si>
    <t>032 01 05 02 00 00 0000 600</t>
  </si>
  <si>
    <t>032 01 05 02 01 00 0000 610</t>
  </si>
  <si>
    <t>032 01 05 02 01 10 0000 510</t>
  </si>
  <si>
    <t>032 01 05 02 01 10 0000 610</t>
  </si>
  <si>
    <t>Увеличение прочих остатков денежных средств бюджетов сельских поселений</t>
  </si>
  <si>
    <t>Уменьшение прочих остатков денежных средств бюджетов сельских поселений</t>
  </si>
  <si>
    <t>Погашение бюджетами сельских поселений кредитов от других бюджетов бюджетной системы Российской Федерации в валюте Российской Федерации</t>
  </si>
  <si>
    <t>032 01 03 01 00 10 0000 810</t>
  </si>
  <si>
    <t>Получение кредитов от других бюджетов бюджетной системы Российской Федерации бюджетами сельских поселений в валюте Российской Федерации</t>
  </si>
  <si>
    <t>032 01 03 01 00 10 0000 710</t>
  </si>
  <si>
    <t>08 0 01 20020</t>
  </si>
  <si>
    <t>Изготовление пректной и сметной документации для выполнения работ по благоустройству дворовой территории</t>
  </si>
  <si>
    <t>0100</t>
  </si>
  <si>
    <t>0200</t>
  </si>
  <si>
    <t>0300</t>
  </si>
  <si>
    <t>0400</t>
  </si>
  <si>
    <t>0500</t>
  </si>
  <si>
    <t>0600</t>
  </si>
  <si>
    <t>ОХРАНА ОКРУЖАЮЩЕЙ СРЕДЫ</t>
  </si>
  <si>
    <t>0800</t>
  </si>
  <si>
    <t>ОБСЛУЖИВАНИЕ ГОСУДАРСТВЕННОГО И МУНИЦИПАЛЬНОГО ДОЛГА</t>
  </si>
  <si>
    <t>МЕЖБЮДЖЕТНЫЕ ТРАНСФЕРТЫ ОБЩЕГО ХАРАКТЕРА БЮДЖЕТАМ БЮДЖЕТНОЙ СИСТЕМЫ РОССИЙСКОЙ ФЕДЕРАЦИИ</t>
  </si>
  <si>
    <t>Виды заимствований</t>
  </si>
  <si>
    <t>Погашение бюджетом муниципального образования Ловозерский район кредитов от кредитных организаций в валюте Российской Федерации</t>
  </si>
  <si>
    <t>Погашение бюджетом муниципального образования сельское поселение Ловозеро Ловозерского района кредитов от других бюджетов бюджетной системы Российской Федерации в валюте Российской Федерации</t>
  </si>
  <si>
    <t>Получение кредитов от других бюджетов бюджетной системы Российской Федерации бюджетом  муниципального образования сельское поселение Ловозеро Ловозерского района  в валюте Российской Федерации</t>
  </si>
  <si>
    <t>Получение кредитов от кредитных организаций бюджетом  муниципального образования сельское поселение Ловозеро Ловозерского района в валюте Российской Федерации</t>
  </si>
  <si>
    <t>Социальные выплаты гражданам, кроме публичных нормативных социальных выплат</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</si>
  <si>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</si>
  <si>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Основное мероприятие 05: Страхование и медицинский осмотр  добровольных пожарных</t>
  </si>
  <si>
    <t>Основное мероприятие 06: Поощрение членов ДПК за активную работу по предупреждению и ликвидации пожаров</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</si>
  <si>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 Краснощелье)</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</si>
  <si>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</si>
  <si>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Основное мероприятие 04: Организация мероприятий по регулированию численности безнадзорных животных</t>
  </si>
  <si>
    <t>Основное мероприятие 03: Обеспечение сохранности, технического обслуживания и содержания прочих объектов благоустройства</t>
  </si>
  <si>
    <t>Обслуживание государственного внутреннего и муниципального долга</t>
  </si>
  <si>
    <t>Обслуживание муниципального долга</t>
  </si>
  <si>
    <t>Резервные средства</t>
  </si>
  <si>
    <t>Резервные фонды</t>
  </si>
  <si>
    <t>Субсидия бюджетам муниципальных образований на реализацию проектов по поддержке местных инициатив</t>
  </si>
  <si>
    <t>Софинансирование местного бюджета к субсидии на на реализацию проектов по поддержке местных инициатив</t>
  </si>
  <si>
    <t>04 0 05 00000</t>
  </si>
  <si>
    <t>04 0 05 71090</t>
  </si>
  <si>
    <t>04 0 05  S1090</t>
  </si>
  <si>
    <t>07 4 02 00000</t>
  </si>
  <si>
    <t>Основное мероприятие 02: «Приобретение и замена  кресел в зрительном  зале»</t>
  </si>
  <si>
    <t>07 4 02 L4670</t>
  </si>
  <si>
    <t>07 4 03 00000</t>
  </si>
  <si>
    <t>Основное мероприятие 03: «Приобретение спортивной формы для детской футбольной секции МБУ "Ловозерский ЦРДК"</t>
  </si>
  <si>
    <t>07 4 03 71090</t>
  </si>
  <si>
    <t>07 4 03 S1090</t>
  </si>
  <si>
    <t>99 5 00 90010</t>
  </si>
  <si>
    <t>99 5 00 00000</t>
  </si>
  <si>
    <t>Выплаты по решениям судов</t>
  </si>
  <si>
    <t>Функционирование законодательных (представительных) органов государственной власти и представительных органов муниципальных образований</t>
  </si>
  <si>
    <t>99 1 00 02030</t>
  </si>
  <si>
    <t>Расходы на обеспечение функций представительного органа муниципального образования</t>
  </si>
  <si>
    <t>Иные выплаты персоналу государственных (муниципальных) органов, за исключением фонда оплаты труда</t>
  </si>
  <si>
    <t>Погашение задолженности</t>
  </si>
  <si>
    <t>99 8 00 00000</t>
  </si>
  <si>
    <t>Иная непрограммная деятельность Администрации муниципального образования сельское поселение Ловозеро Ловозерского района</t>
  </si>
  <si>
    <t>99 8 00 20040</t>
  </si>
  <si>
    <t>Код</t>
  </si>
  <si>
    <t>Наименование вида расходов</t>
  </si>
  <si>
    <t>Расходы на выплаты персоналу казенных учреждений</t>
  </si>
  <si>
    <t>Фонд оплаты труда учреждений</t>
  </si>
  <si>
    <t>Иные выплаты персоналу учреждений, за исключением фонда оплаты труда</t>
  </si>
  <si>
    <t>Иные выплаты, за исключением фонда оплаты труда учреждений, лицам, привлекаемым согласно законодательству для выполнения отдельных полномочий</t>
  </si>
  <si>
    <t>Взносы по обязательному социальному страхованию на выплаты по оплате труда работников и иные выплаты работникам учреждений</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</si>
  <si>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</si>
  <si>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Расходы на выплаты персоналу в сфере национальной безопасности, правоохранительной деятельности и обороны</t>
  </si>
  <si>
    <t>Денежное довольствие военнослужащих и сотрудников, имеющих специальные звания</t>
  </si>
  <si>
    <t>Расходы на выплаты военнослужащим и сотрудникам, имеющим специальные звания, зависящие от размера денежного довольствия</t>
  </si>
  <si>
    <t>Иные выплаты военнослужащим и сотрудникам, имеющим специальные звания</t>
  </si>
  <si>
    <t>Взносы по обязательному социальному страхованию на выплаты по оплате труда (денежное содержание) гражданских лиц</t>
  </si>
  <si>
    <t>Расходы на выплаты персоналу государственных внебюджетных фондов</t>
  </si>
  <si>
    <t>Фонд оплаты труда государственных внебюджетных фондов</t>
  </si>
  <si>
    <t>Иные выплаты персоналу, за исключением фонда оплаты труда</t>
  </si>
  <si>
    <t>Взносы по обязательному социальному страхованию на выплаты по оплате труда работников и иные выплаты работникам государственных внебюджетных фондов</t>
  </si>
  <si>
    <t>Разработка, закупка и ремонт вооружений, военной и специальной техники, продукции производственно-технического назначения и имущества</t>
  </si>
  <si>
    <t>Приобретение вооружения, военной и специальной техники и военно-технического имущества, иных товаров, работ и услуг в рамках государственного оборонного заказа в целях обеспечения государственной программы вооружения</t>
  </si>
  <si>
    <t>Поставка вооружения, военной и специальной техники и военно-технического имущества в рамках государственного оборонного заказа вне государственной программы вооружения</t>
  </si>
  <si>
    <t>Поставка товаров, работ и услуг для обеспечения государственных нужд в области геодезии и картографии в рамках государственного оборонного заказа</t>
  </si>
  <si>
    <t>Ремонт вооружения, военной и специальной техники и военно-технического имущества в рамках государственного оборонного заказа в целях обеспечения государственной программы вооружения</t>
  </si>
  <si>
    <t>Ремонт вооружения, военной и специальной техники и военно-технического имущества в рамках государственного оборонного заказа вне государственной программы вооружения</t>
  </si>
  <si>
    <t>Фундаментальные исследования в интересах обеспечения обороны и национальной безопасности Российской Федерации в рамках государственного оборонного заказа в целях обеспечения государственной программы вооружения</t>
  </si>
  <si>
    <t>Исследования в области разработки вооружения, военной и специальной техники и военно-технического имущества в рамках государственного оборонного заказа в целях обеспечения государственной программы вооружения</t>
  </si>
  <si>
    <t>Исследования в области разработки вооружения, военной и специальной техники и военно-технического имущества в рамках государственного оборонного заказа вне государственной программы вооружения</t>
  </si>
  <si>
    <t>Поставка продукции (работ, услуг) в целях обеспечения заданий государственного оборонного заказа</t>
  </si>
  <si>
    <t>Закупка товаров, работ и услуг для обеспечения специальным топливом и горюче-смазочными материалами, продовольственного и вещевого обеспечения органов в сфере национальной безопасности, правоохранительной деятельности и обороны</t>
  </si>
  <si>
    <t>Обеспечение топливом и горюче-смазочными материалами в рамках государственного оборонного заказа</t>
  </si>
  <si>
    <t>Продовольственное обеспечение в рамках государственного оборонного заказа</t>
  </si>
  <si>
    <t>Продовольственное обеспечение вне рамок государственного оборонного заказа</t>
  </si>
  <si>
    <t>Вещевое обеспечение в рамках государственного оборонного заказа</t>
  </si>
  <si>
    <t>Закупка товаров, работ и услуг в целях формирования государственного материального резерва</t>
  </si>
  <si>
    <t>Закупка товаров, работ, услуг в целях формирования государственного материального резерва в рамках государственного оборонного заказа</t>
  </si>
  <si>
    <t>Закупка товаров, работ, услуг в целях обеспечения формирования государственного материального резерва, резервов материальных ресурсов</t>
  </si>
  <si>
    <t>Научно-исследовательские и опытно-конструкторские работы</t>
  </si>
  <si>
    <t>Закупка товаров, работ, услуг в целях капитального ремонта государственного (муниципального) имущества</t>
  </si>
  <si>
    <t>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</si>
  <si>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Пенсии, выплачиваемые по пенсионному страхованию населения</t>
  </si>
  <si>
    <t>Пособия, компенсации, меры социальной поддержки по публичным нормативным обязательствам</t>
  </si>
  <si>
    <t>Субсидии гражданам на приобретение жилья</t>
  </si>
  <si>
    <t>Приобретение товаров, работ, услуг в пользу граждан в целях их социального обеспечения</t>
  </si>
  <si>
    <t>Страховые взносы на обязательное медицинское страхование неработающего населения</t>
  </si>
  <si>
    <t>Публичные нормативные выплаты гражданам несоциального характера</t>
  </si>
  <si>
    <t>Стипендии</t>
  </si>
  <si>
    <t>Премии и гранты</t>
  </si>
  <si>
    <t>Капитальные вложения в объекты государственной (муниципальной) собственности</t>
  </si>
  <si>
    <t>Приобретение объектов недвижимого имущества государственными (муниципальными) бюджетными и автономными учреждениями</t>
  </si>
  <si>
    <t>Строительство (реконструкция) объектов недвижимого имущества государственными (муниципальными) бюджетными и автономными учреждениями</t>
  </si>
  <si>
    <t>Бюджетные инвестиции</t>
  </si>
  <si>
    <t>Бюджетные инвестиции на приобретение объектов недвижимого имущества в федеральную собственность в рамках государственного оборонного заказа</t>
  </si>
  <si>
    <t>Бюджетные инвестиции на приобретение объектов недвижимого имущества в государственную (муниципальную) собственность</t>
  </si>
  <si>
    <t>Бюджетные инвестиции в объекты капитального строительства в рамках государственного оборонного заказа</t>
  </si>
  <si>
    <t>Бюджетные инвестиции в объекты капитального строительства государственной (муниципальной) собственности</t>
  </si>
  <si>
    <t>Бюджетные инвестиции в соответствии с концессионными соглашениями</t>
  </si>
  <si>
    <t>Бюджетные инвестиции иным юридическим лицам</t>
  </si>
  <si>
    <t>Бюджетные инвестиции иным юридическим лицам в объекты капитального строительства</t>
  </si>
  <si>
    <t>Бюджетные инвестиции иным юридическим лицам, за исключением бюджетных инвестиций в объекты капитального строительства</t>
  </si>
  <si>
    <t>Бюджетные инвестиции иным юридическим лицам в объекты капитального строительства дочерних обществ</t>
  </si>
  <si>
    <t>Бюджетные инвестиции иным юридическим лицам в объекты капитального строительства в рамках государственного оборонного заказа</t>
  </si>
  <si>
    <t>Бюджетные инвестиции иным юридическим лицам в объекты капитального строительства дочерних обществ в рамках государственного оборонного заказа</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</si>
  <si>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</si>
  <si>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Субсидии на приобретение объектов недвижимого имущества в государственную (муниципальную) собственность бюджетным учреждениям</t>
  </si>
  <si>
    <t>Субсидии на приобретение объектов недвижимого имущества в государственную (муниципальную) собственность автономным учреждениям</t>
  </si>
  <si>
    <t>Субсидии на приобретение объектов недвижимого имущества в государственную (муниципальную) собственность государственным (муниципальным) унитарным предприятиям</t>
  </si>
  <si>
    <t>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</si>
  <si>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Субсидии на осуществление капитальных вложений в объекты капитального строительства государственной (муниципальной) собственности автономным учреждениям</t>
  </si>
  <si>
    <t>Субсидии на осуществление капитальных вложений в объекты капитального строительства государственной (муниципальной) собственности государственным (муниципальным) унитарным предприятиям</t>
  </si>
  <si>
    <t>Дотации</t>
  </si>
  <si>
    <t>Иные дотации</t>
  </si>
  <si>
    <t>Субсидии</t>
  </si>
  <si>
    <t>Субсидии, за исключением субсидий на софинансирование капитальных вложений в объекты государственной (муниципальной) собственности</t>
  </si>
  <si>
    <t>Субсидии на софинансирование капитальных вложений в объекты государственной (муниципальной) собственности</t>
  </si>
  <si>
    <t>Консолидированные субсидии</t>
  </si>
  <si>
    <t>Субвенции</t>
  </si>
  <si>
    <t>Межбюджетные трансферты бюджету Фонда социального страхования Российской Федерации</t>
  </si>
  <si>
    <t>Межбюджетные трансферты бюджету Федерального фонда обязательного медицинского страхования</t>
  </si>
  <si>
    <t>Межбюджетные трансферты бюджету Пенсионного фонда Российской Федерации</t>
  </si>
  <si>
    <t>Межбюджетные трансферты бюджетам территориальных фондов обязательного медицинского страхования</t>
  </si>
  <si>
    <t>Гранты в форме субсидии бюджетным учреждениям</t>
  </si>
  <si>
    <t>Субсидии автономным учреждениям</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</si>
  <si>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</si>
  <si>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автономным учреждениям на иные цели</t>
  </si>
  <si>
    <t>Гранты в форме субсидии автономным учреждениям</t>
  </si>
  <si>
    <t>Субсидии некоммерческим организациям (за исключением государственных (муниципальных) учреждений)</t>
  </si>
  <si>
    <t>Субсидии на возмещение недополученных доходов и (или) возмещение фактически понесенных затрат</t>
  </si>
  <si>
    <t>Субсидии (гранты в форме субсидий), подлежащие казначейскому сопровождению</t>
  </si>
  <si>
    <t>Субсидии (гранты в форме субсидий), не подлежащие казначейскому сопровождению</t>
  </si>
  <si>
    <t>Гранты иным некоммерческим организациям</t>
  </si>
  <si>
    <t>Обслуживание государственного (муниципального) долга</t>
  </si>
  <si>
    <t>Обслуживание государственного долга Российской Федерации</t>
  </si>
  <si>
    <t>Обслуживание государственного долга субъекта Российской Федерации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</si>
  <si>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</si>
  <si>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</si>
  <si>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</si>
  <si>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</si>
  <si>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Гранты юридическим лицам (кроме некоммерческих организаций), индивидуальным предпринимателям</t>
  </si>
  <si>
    <t>Субсидии юридическим лицам на осуществление капитальных вложений в объекты недвижимого имущества</t>
  </si>
  <si>
    <t>Субсидии государственным корпорациям (компаниям), публично-правовым компаниям</t>
  </si>
  <si>
    <t>Субсидии государственным корпорациям (компаниям), публично-правовым компаниям на осуществление капитальных вложений в объекты государственных корпораций (компаний), публично-правовых компаний</t>
  </si>
  <si>
    <t>Субсидии государственным корпорациям (компаниям), публично-правовым компаниям в виде имущественного взноса Российской Федерации на иные цели, не связанные с капитальными вложениями</t>
  </si>
  <si>
    <t>Субсидии государственным корпорациям (компаниям), публично-правовым компаниям на выполнение возложенных на них государственных полномочий</t>
  </si>
  <si>
    <t>Субсидии государственным корпорациям (компаниям), публично-правовым компаниям на иные цели</t>
  </si>
  <si>
    <t>Субсидии государственным корпорациям (компаниям), публично-правовым компаниям на осуществление капитальных вложений в объекты дочерних обществ</t>
  </si>
  <si>
    <t>Субсидии государственным корпорациям (компаниям), публично-правовым компаниям на осуществление капитальных вложений в объекты дочерних обществ в рамках государственного оборонного заказа</t>
  </si>
  <si>
    <t>Исполнение судебных актов судебных органов иностранных государств, международных судов и арбитражей, мировых соглашений, заключенных в рамках судебных процессов в судебных органах иностранных государств, в международных судах и арбитражах</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</si>
  <si>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</si>
  <si>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Исполнение государственных гарантий Российской Федерации</t>
  </si>
  <si>
    <t>Исполнение государственных гарантий субъекта Российской Федерации</t>
  </si>
  <si>
    <t>Исполнение муниципальных гарантий</t>
  </si>
  <si>
    <t>Уплата налога на имущество организаций и земельного налога</t>
  </si>
  <si>
    <t>Уплата иных платежей</t>
  </si>
  <si>
    <t>Предоставление платежей, взносов, безвозмездных перечислений субъектам международного права</t>
  </si>
  <si>
    <t>Безвозмездные перечисления субъектам международного права</t>
  </si>
  <si>
    <t>Взносы в международные организации</t>
  </si>
  <si>
    <t>Платежи в целях обеспечения реализации соглашений по обязательствам Российской Федерации перед иностранными государствами и международными организациями</t>
  </si>
  <si>
    <t>Специальные расходы</t>
  </si>
  <si>
    <t>07 4 04 00000</t>
  </si>
  <si>
    <t>07 4 04 20090</t>
  </si>
  <si>
    <t>Основное мероприятие 04: «Монтаж и установка спортивного оборудования (хоккейного корта, баскетбольных стоек и брусьев) для стадиона по ул. Пионерская в с. Ловозеро»</t>
  </si>
  <si>
    <t xml:space="preserve"> ИСТОЧНИКИ ВНУТРЕННЕГО ФИНАНСИРОВАНИЯ ДЕФИЦИТА БЮДЖЕТА</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</si>
  <si>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</si>
  <si>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Муниципальная  программа «Повышение эффективности бюджетных расходов сельского поселения Ловозеро Ловозерского района»</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</si>
  <si>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</si>
  <si>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</si>
  <si>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Муниципальная  программа «Развитие культуры на территории сельского поселения Ловозеро Ловозерского района»</t>
  </si>
  <si>
    <t>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</si>
  <si>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</si>
  <si>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Основное мероприятие 01: Обеспечение проведения оценки рыночной стоимости объектов муниципального и бесхозяйственного имущества</t>
  </si>
  <si>
    <t>Проведения оценки рыночной стоимости объектов муниципального и бесхозяйственного имущества</t>
  </si>
  <si>
    <t>02 0 01 00000</t>
  </si>
  <si>
    <t>02 0 01 20030</t>
  </si>
  <si>
    <t>02 0 02 00000</t>
  </si>
  <si>
    <t>02 0 02 20030</t>
  </si>
  <si>
    <t>Основное мероприятие 02: Оплата взноса на капитальный ремонт МКД</t>
  </si>
  <si>
    <t>2022 год</t>
  </si>
  <si>
    <t>Основное мероприятие 06: Упорядочение адресного хозяйства муниципального образования сельское поселение Ловозеро</t>
  </si>
  <si>
    <t>04 0 06 00000</t>
  </si>
  <si>
    <t>Приобретение и установка указателей с аншлагами улиц и номеров домов</t>
  </si>
  <si>
    <t>ИСТОЧНИКИ ФИНАНСИРОВАНИЯ ДЕФИЦИТА БЮДЖЕТА МУНИЦИПАЛЬНОГО ОБРАЗОВАНИЯ СЕЛЬСКОЕ ПОСЕЛЕНИЕ ЛОВОЗЕРО ЛОВОЗЕРСКОГО РАЙОНА 
НА  ПЛАНОВЫЙ ПЕРИОД 2021 И 2022 ГОДЫ</t>
  </si>
  <si>
    <t>Основное мероприятие 02: Проверка и содержание подъездов к источникам пожаротушения (уборка крышек колодцев пожарных гидрантов и расчистка подъездных путей к ним)</t>
  </si>
  <si>
    <t>Основное мероприятие 01: Содержание и ремонт объектов внешнего благоустройства сельского поселения, в том числе и отдаленных сел (очистка от мусора урн,покос травы на газонах, текущий ремонт скамеек, ограждений и т.д.)</t>
  </si>
  <si>
    <t xml:space="preserve">
Обеспечение наружного уличного освещения населенных пунктов сельского поселения</t>
  </si>
  <si>
    <t>Обеспечение деятельности культурно-досуговых учреждений (иные цели)</t>
  </si>
  <si>
    <t>Обеспечение деятельности культурно-досуговых учреждений (Модернизация учреждений культуры и искусства)</t>
  </si>
  <si>
    <t>Основное мероприятие: Капитальный ремонт, ремонт и обустройство дворовых территорий многоквартирных домов. Выполнение работ по ремонту дворовой территории у дома №20 по ул. Пионерская в с. Ловозеро</t>
  </si>
  <si>
    <t>Софинансирование к субсидии бюджетам сельских поселений на поддержку муниципальных программ формирования современной городской среды</t>
  </si>
  <si>
    <t>Расходы на обеспечение функций работников органов местного самоуправления</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</si>
  <si>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</si>
  <si>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КОДЫ РАЗДЕЛОВ И ПОДРАЗДЕЛОВ КЛАССИФИКАЦИИ РАСХОДОВ БЮДЖЕТОВ</t>
  </si>
  <si>
    <t>Наименование раздела, подраздела</t>
  </si>
  <si>
    <t>Функционирование Президента Российской Федерации</t>
  </si>
  <si>
    <t>Судебная система</t>
  </si>
  <si>
    <t>Обеспечение деятельности финансовых, налоговых и таможенных органов и органов финансового (финансово-бюджетного) надзора</t>
  </si>
  <si>
    <t>Обеспечение проведения выборов и референдумов</t>
  </si>
  <si>
    <t>Международные отношения и международное сотрудничество</t>
  </si>
  <si>
    <t>Государственный материальный резерв</t>
  </si>
  <si>
    <t>Фундаментальные исследования</t>
  </si>
  <si>
    <t>Прикладные научные исследования в области общегосударственных вопросов</t>
  </si>
  <si>
    <t>Вооруженные Силы Российской Федерации</t>
  </si>
  <si>
    <t>Мобилизационная и вневойсковая подготовка</t>
  </si>
  <si>
    <t>Мобилизационная подготовка экономики</t>
  </si>
  <si>
    <t>Подготовка и участие в обеспечении коллективной безопасности и миротворческой деятельности</t>
  </si>
  <si>
    <t>Ядерно-оружейный комплекс</t>
  </si>
  <si>
    <t>Реализация международных обязательств в сфере военно-технического сотрудничества</t>
  </si>
  <si>
    <t>Прикладные научные исследования в области национальной обороны</t>
  </si>
  <si>
    <t>Другие вопросы в области национальной обороны</t>
  </si>
  <si>
    <t>Органы прокуратуры и следствия</t>
  </si>
  <si>
    <t>Органы внутренних дел</t>
  </si>
  <si>
    <t>Войска национальной гвардии Российской Федерации</t>
  </si>
  <si>
    <t>Органы юстиции</t>
  </si>
  <si>
    <t>Система исполнения наказаний</t>
  </si>
  <si>
    <t>Органы безопасности</t>
  </si>
  <si>
    <t>Органы пограничной службы</t>
  </si>
  <si>
    <t>Защита населения и территории от чрезвычайных ситуаций природного и техногенного характера, гражданская оборона</t>
  </si>
  <si>
    <t>Миграционная политика</t>
  </si>
  <si>
    <t>Прикладные научные исследования в области национальной безопасности и правоохранительной деятельности</t>
  </si>
  <si>
    <t>Другие вопросы в области национальной безопасности и правоохранительной деятельности</t>
  </si>
  <si>
    <t>Общеэкономические вопросы</t>
  </si>
  <si>
    <t>Топливно-энергетический комплекс</t>
  </si>
  <si>
    <t>Исследование и использование космического пространства</t>
  </si>
  <si>
    <t>Воспроизводство минерально-сырьевой базы</t>
  </si>
  <si>
    <t>Водное хозяйство</t>
  </si>
  <si>
    <t>Лесное хозяйство</t>
  </si>
  <si>
    <t>Дорожное хозяйство (дорожные фонды)</t>
  </si>
  <si>
    <t>Прикладные научные исследования в области национальной экономики</t>
  </si>
  <si>
    <t>Другие вопросы в области национальной экономики</t>
  </si>
  <si>
    <t>Жилищное хозяйство</t>
  </si>
  <si>
    <t>Прикладные научные исследования в области жилищно-коммунального хозяйства</t>
  </si>
  <si>
    <t>Другие вопросы в области жилищно-коммунального хозяйства</t>
  </si>
  <si>
    <t>Экологический контроль</t>
  </si>
  <si>
    <t>Сбор, удаление отходов и очистка сточных вод</t>
  </si>
  <si>
    <t>Охрана объектов растительного и животного мира и среды их обитания</t>
  </si>
  <si>
    <t>Прикладные научные исследования в области охраны окружающей среды</t>
  </si>
  <si>
    <t>Другие вопросы в области охраны окружающей среды</t>
  </si>
  <si>
    <t>ОБРАЗОВАНИЕ</t>
  </si>
  <si>
    <t>Дошкольное образование</t>
  </si>
  <si>
    <t>Общее образование</t>
  </si>
  <si>
    <t>Дополнительное образование детей</t>
  </si>
  <si>
    <t>Среднее профессиональное образование</t>
  </si>
  <si>
    <t>Профессиональная подготовка, переподготовка и повышение квалификации</t>
  </si>
  <si>
    <t>Высшее образование</t>
  </si>
  <si>
    <t>Молодежная политика</t>
  </si>
  <si>
    <t>Прикладные научные исследования в области образования</t>
  </si>
  <si>
    <t>Другие вопросы в области образования</t>
  </si>
  <si>
    <t>КУЛЬТУРА, КИНЕМАТОГРАФИЯ</t>
  </si>
  <si>
    <t>Кинематография</t>
  </si>
  <si>
    <t>Прикладные научные исследования в области культуры, кинематографии</t>
  </si>
  <si>
    <t>Другие вопросы в области культуры, кинематографии</t>
  </si>
  <si>
    <t>ЗДРАВООХРАНЕНИЕ</t>
  </si>
  <si>
    <t>Стационарная медицинская помощь</t>
  </si>
  <si>
    <t>Амбулаторная помощь</t>
  </si>
  <si>
    <t>Медицинская помощь в дневных стационарах всех типов</t>
  </si>
  <si>
    <t>Скорая медицинская помощь</t>
  </si>
  <si>
    <t>Санаторно-оздоровительная помощь</t>
  </si>
  <si>
    <t>Заготовка, переработка, хранение и обеспечение безопасности донорской крови и ее компонентов</t>
  </si>
  <si>
    <t>Санитарно-эпидемиологическое благополучие</t>
  </si>
  <si>
    <t>Прикладные научные исследования в области здравоохранения</t>
  </si>
  <si>
    <t>Другие вопросы в области здравоохранения</t>
  </si>
  <si>
    <t>Социальное обслуживание населения</t>
  </si>
  <si>
    <t>Социальное обеспечение населения</t>
  </si>
  <si>
    <t>Охрана семьи и детства</t>
  </si>
  <si>
    <t>Прикладные научные исследования в области социальной политики</t>
  </si>
  <si>
    <t>Другие вопросы в области социальной политики</t>
  </si>
  <si>
    <t>ФИЗИЧЕСКАЯ КУЛЬТУРА И СПОРТ</t>
  </si>
  <si>
    <t>Физическая культура</t>
  </si>
  <si>
    <t>Массовый спорт</t>
  </si>
  <si>
    <t>Спорт высших достижений</t>
  </si>
  <si>
    <t>Прикладные научные исследования в области физической культуры и спорта</t>
  </si>
  <si>
    <t>Другие вопросы в области физической культуры и спорта</t>
  </si>
  <si>
    <t>СРЕДСТВА МАССОВОЙ ИНФОРМАЦИИ</t>
  </si>
  <si>
    <t>Телевидение и радиовещание</t>
  </si>
  <si>
    <t>Периодическая печать и издательства</t>
  </si>
  <si>
    <t>Прикладные научные исследования в области средств массовой информации</t>
  </si>
  <si>
    <t>Другие вопросы в области средств массовой информации</t>
  </si>
  <si>
    <t>Обслуживание государственного внешнего долга</t>
  </si>
  <si>
    <t>Дотации на выравнивание бюджетной обеспеченности субъектов Российской Федерации и муниципальных образований</t>
  </si>
  <si>
    <t>Прочие межбюджетные трансферты общего характера</t>
  </si>
  <si>
    <t>0101</t>
  </si>
  <si>
    <t>0102</t>
  </si>
  <si>
    <t>0103</t>
  </si>
  <si>
    <t>0104</t>
  </si>
  <si>
    <t>0105</t>
  </si>
  <si>
    <t>0106</t>
  </si>
  <si>
    <t>0107</t>
  </si>
  <si>
    <t>0108</t>
  </si>
  <si>
    <t>0109</t>
  </si>
  <si>
    <t>0110</t>
  </si>
  <si>
    <t>0111</t>
  </si>
  <si>
    <t>0112</t>
  </si>
  <si>
    <t>0113</t>
  </si>
  <si>
    <t>0201</t>
  </si>
  <si>
    <t>0203</t>
  </si>
  <si>
    <t>0204</t>
  </si>
  <si>
    <t>0205</t>
  </si>
  <si>
    <t>0206</t>
  </si>
  <si>
    <t>0207</t>
  </si>
  <si>
    <t>0208</t>
  </si>
  <si>
    <t>0209</t>
  </si>
  <si>
    <t>0301</t>
  </si>
  <si>
    <t>0302</t>
  </si>
  <si>
    <t>0303</t>
  </si>
  <si>
    <t>0304</t>
  </si>
  <si>
    <t>0305</t>
  </si>
  <si>
    <t>0306</t>
  </si>
  <si>
    <t>0307</t>
  </si>
  <si>
    <t>0309</t>
  </si>
  <si>
    <t>0310</t>
  </si>
  <si>
    <t>0311</t>
  </si>
  <si>
    <t>0313</t>
  </si>
  <si>
    <t>0314</t>
  </si>
  <si>
    <t>0401</t>
  </si>
  <si>
    <t>0402</t>
  </si>
  <si>
    <t>0403</t>
  </si>
  <si>
    <t>0404</t>
  </si>
  <si>
    <t>0405</t>
  </si>
  <si>
    <t>0406</t>
  </si>
  <si>
    <t>0407</t>
  </si>
  <si>
    <t>0408</t>
  </si>
  <si>
    <t>0409</t>
  </si>
  <si>
    <t>0410</t>
  </si>
  <si>
    <t>0411</t>
  </si>
  <si>
    <t>0412</t>
  </si>
  <si>
    <t>0501</t>
  </si>
  <si>
    <t>0502</t>
  </si>
  <si>
    <t>0503</t>
  </si>
  <si>
    <t>0504</t>
  </si>
  <si>
    <t>0505</t>
  </si>
  <si>
    <t>0601</t>
  </si>
  <si>
    <t>0602</t>
  </si>
  <si>
    <t>0603</t>
  </si>
  <si>
    <t>0604</t>
  </si>
  <si>
    <t>0605</t>
  </si>
  <si>
    <t>0700</t>
  </si>
  <si>
    <t>0701</t>
  </si>
  <si>
    <t>0702</t>
  </si>
  <si>
    <t>0703</t>
  </si>
  <si>
    <t>0704</t>
  </si>
  <si>
    <t>0705</t>
  </si>
  <si>
    <t>0706</t>
  </si>
  <si>
    <t>0707</t>
  </si>
  <si>
    <t>0708</t>
  </si>
  <si>
    <t>0709</t>
  </si>
  <si>
    <t>0801</t>
  </si>
  <si>
    <t>0802</t>
  </si>
  <si>
    <t>0803</t>
  </si>
  <si>
    <t>0804</t>
  </si>
  <si>
    <t>0900</t>
  </si>
  <si>
    <t>0901</t>
  </si>
  <si>
    <t>0902</t>
  </si>
  <si>
    <t>0903</t>
  </si>
  <si>
    <t>0904</t>
  </si>
  <si>
    <t>0905</t>
  </si>
  <si>
    <t>0906</t>
  </si>
  <si>
    <t>0907</t>
  </si>
  <si>
    <t>0908</t>
  </si>
  <si>
    <t>0909</t>
  </si>
  <si>
    <t>01 0 01 00000</t>
  </si>
  <si>
    <t>01 0 01 20010</t>
  </si>
  <si>
    <t>01 0 02 00000</t>
  </si>
  <si>
    <t>01 0 02 20010</t>
  </si>
  <si>
    <t>01 0 02 70570</t>
  </si>
  <si>
    <t>01 0 02 S0570</t>
  </si>
  <si>
    <t>Основное мероприятие 01: Размещение информационных материалов о результатах деятельности и финансового контроля</t>
  </si>
  <si>
    <t>Основное мероприятие 01: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</si>
  <si>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02 0 03 00000</t>
  </si>
  <si>
    <t>02 0 03 20030</t>
  </si>
  <si>
    <t>Основное мероприятие</t>
  </si>
  <si>
    <t>мероприятие</t>
  </si>
  <si>
    <t>04 0 06 20680</t>
  </si>
  <si>
    <t>06 0 01 00000</t>
  </si>
  <si>
    <t>06 0 01 20060</t>
  </si>
  <si>
    <t xml:space="preserve"> Приложение № 9.1</t>
  </si>
  <si>
    <t>Приложение № 10</t>
  </si>
  <si>
    <t>ПРОГРАММА МУНИЦИПАЛЬНЫХ ВНУТРЕННИХ ЗАИМСТВОВАНИЙ МУНИЦИПАЛЬНОГО ОБРАЗОВАНИЯ СЕЛЬСКОЕ ПОСЕЛЕНИЕ ЛОВОЗЕРО ЛОВОЗЕРСКОГО РАЙОНА  НА 2020 ГОД</t>
  </si>
  <si>
    <t>ПРОГРАММА МУНИЦИПАЛЬНЫХ ВНУТРЕННИХ ЗАИМСТВОВАНИЙ МУНИЦИПАЛЬНОГО ОБРАЗОВАНИЯ СЕЛЬСКОЕ ПОСЕЛЕНИЕ ЛОВОЗЕРО ЛОВОЗЕРСКОГО РАЙОНА  НА ПЛАНОВЫЙ ПЕРИОД 2021 И 2022 ГОДОВ</t>
  </si>
  <si>
    <t>Приложение № 10.1</t>
  </si>
  <si>
    <t xml:space="preserve">к  Решению Совета депутатов сельского поселения 
Ловозеро Ловозерского района от __________2019 года № _____
"О бюджете сельского поселения Ловозеро Ловозерского
 района на 2020 год и плановый период 2021 и 2022 годов"  </t>
  </si>
</sst>
</file>

<file path=xl/styles.xml><?xml version="1.0" encoding="utf-8"?>
<styleSheet xmlns="http://schemas.openxmlformats.org/spreadsheetml/2006/main">
  <numFmts count="6">
    <numFmt numFmtId="164" formatCode="_-* #,##0_р_._-;\-* #,##0_р_._-;_-* &quot;-&quot;_р_._-;_-@_-"/>
    <numFmt numFmtId="165" formatCode="_-* #,##0.00_р_._-;\-* #,##0.00_р_._-;_-* &quot;-&quot;??_р_._-;_-@_-"/>
    <numFmt numFmtId="167" formatCode="#,##0.000"/>
    <numFmt numFmtId="169" formatCode="#,##0.0"/>
    <numFmt numFmtId="170" formatCode="0.00000"/>
    <numFmt numFmtId="172" formatCode="#,##0.00000_р_."/>
  </numFmts>
  <fonts count="16">
    <font>
      <sz val="10"/>
      <name val="Arial"/>
    </font>
    <font>
      <sz val="11"/>
      <color theme="1"/>
      <name val="Calibri"/>
      <family val="2"/>
      <charset val="204"/>
      <scheme val="minor"/>
    </font>
    <font>
      <sz val="10"/>
      <name val="Times New Roman"/>
      <family val="1"/>
      <charset val="204"/>
    </font>
    <font>
      <sz val="10"/>
      <name val="Arial Cyr"/>
      <charset val="204"/>
    </font>
    <font>
      <b/>
      <sz val="10"/>
      <name val="Arial Cyr"/>
      <charset val="204"/>
    </font>
    <font>
      <i/>
      <sz val="9"/>
      <name val="Arial Cyr"/>
      <charset val="204"/>
    </font>
    <font>
      <b/>
      <sz val="10"/>
      <name val="Times New Roman"/>
      <family val="1"/>
      <charset val="204"/>
    </font>
    <font>
      <sz val="8"/>
      <name val="Arial"/>
      <family val="2"/>
      <charset val="204"/>
    </font>
    <font>
      <sz val="12"/>
      <name val="Times New Roman"/>
      <family val="1"/>
      <charset val="204"/>
    </font>
    <font>
      <b/>
      <sz val="12"/>
      <name val="Times New Roman"/>
      <family val="1"/>
      <charset val="204"/>
    </font>
    <font>
      <b/>
      <sz val="11"/>
      <name val="Times New Roman"/>
      <family val="1"/>
      <charset val="204"/>
    </font>
    <font>
      <sz val="11"/>
      <name val="Times New Roman"/>
      <family val="1"/>
      <charset val="204"/>
    </font>
    <font>
      <sz val="10"/>
      <name val="Arial"/>
      <family val="2"/>
      <charset val="204"/>
    </font>
    <font>
      <sz val="8"/>
      <color indexed="8"/>
      <name val="Arial Cyr"/>
    </font>
    <font>
      <sz val="11"/>
      <name val="Calibri"/>
      <family val="2"/>
      <charset val="204"/>
    </font>
    <font>
      <b/>
      <sz val="11"/>
      <name val="Calibri"/>
      <family val="2"/>
      <charset val="204"/>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0000"/>
        <bgColor indexed="64"/>
      </patternFill>
    </fill>
    <fill>
      <patternFill patternType="solid">
        <fgColor indexed="9"/>
        <bgColor indexed="64"/>
      </patternFill>
    </fill>
  </fills>
  <borders count="12">
    <border>
      <left/>
      <right/>
      <top/>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9">
    <xf numFmtId="0" fontId="0" fillId="0" borderId="0"/>
    <xf numFmtId="0" fontId="13" fillId="0" borderId="1">
      <alignment horizontal="left" wrapText="1" indent="2"/>
    </xf>
    <xf numFmtId="49" fontId="13" fillId="0" borderId="2">
      <alignment horizontal="center"/>
    </xf>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1" fillId="0" borderId="0"/>
  </cellStyleXfs>
  <cellXfs count="118">
    <xf numFmtId="0" fontId="0" fillId="0" borderId="0" xfId="0"/>
    <xf numFmtId="0" fontId="2" fillId="0" borderId="3" xfId="0" applyFont="1" applyBorder="1" applyAlignment="1">
      <alignment wrapText="1"/>
    </xf>
    <xf numFmtId="0" fontId="0" fillId="0" borderId="6" xfId="0" applyBorder="1"/>
    <xf numFmtId="0" fontId="0" fillId="0" borderId="3" xfId="0" applyBorder="1"/>
    <xf numFmtId="49" fontId="2" fillId="0" borderId="3" xfId="0" applyNumberFormat="1" applyFont="1" applyFill="1" applyBorder="1" applyAlignment="1">
      <alignment horizontal="center"/>
    </xf>
    <xf numFmtId="0" fontId="0" fillId="0" borderId="0" xfId="0" applyBorder="1"/>
    <xf numFmtId="167" fontId="2" fillId="0" borderId="0" xfId="4" applyNumberFormat="1" applyFont="1" applyFill="1" applyBorder="1" applyAlignment="1">
      <alignment horizontal="right"/>
    </xf>
    <xf numFmtId="4" fontId="0" fillId="0" borderId="3" xfId="0" applyNumberFormat="1" applyBorder="1"/>
    <xf numFmtId="0" fontId="0" fillId="0" borderId="3" xfId="0" applyFill="1" applyBorder="1"/>
    <xf numFmtId="0" fontId="0" fillId="0" borderId="0" xfId="0" applyFill="1"/>
    <xf numFmtId="0" fontId="0" fillId="0" borderId="6" xfId="0" applyFill="1" applyBorder="1"/>
    <xf numFmtId="0" fontId="0" fillId="0" borderId="0" xfId="0" applyFill="1" applyBorder="1"/>
    <xf numFmtId="169" fontId="2" fillId="0" borderId="0" xfId="4" applyNumberFormat="1" applyFont="1" applyFill="1" applyBorder="1" applyAlignment="1">
      <alignment horizontal="center"/>
    </xf>
    <xf numFmtId="0" fontId="4" fillId="0" borderId="0" xfId="0" applyFont="1" applyBorder="1" applyAlignment="1">
      <alignment wrapText="1"/>
    </xf>
    <xf numFmtId="0" fontId="2" fillId="0" borderId="0" xfId="0" applyFont="1" applyAlignment="1">
      <alignment wrapText="1"/>
    </xf>
    <xf numFmtId="0" fontId="6" fillId="0" borderId="0" xfId="0" applyFont="1"/>
    <xf numFmtId="0" fontId="2" fillId="0" borderId="0" xfId="0" applyFont="1" applyAlignment="1">
      <alignment horizontal="right"/>
    </xf>
    <xf numFmtId="0" fontId="2" fillId="0" borderId="3" xfId="0" applyFont="1" applyFill="1" applyBorder="1" applyAlignment="1">
      <alignment wrapText="1"/>
    </xf>
    <xf numFmtId="0" fontId="2" fillId="0" borderId="3" xfId="0" applyFont="1" applyFill="1" applyBorder="1" applyAlignment="1">
      <alignment vertical="distributed" wrapText="1"/>
    </xf>
    <xf numFmtId="0" fontId="2" fillId="0" borderId="3" xfId="0" applyFont="1" applyFill="1" applyBorder="1" applyAlignment="1">
      <alignment horizontal="center" wrapText="1"/>
    </xf>
    <xf numFmtId="0" fontId="2" fillId="0" borderId="3" xfId="0" applyNumberFormat="1" applyFont="1" applyFill="1" applyBorder="1" applyAlignment="1">
      <alignment horizontal="center" wrapText="1"/>
    </xf>
    <xf numFmtId="0" fontId="2" fillId="0" borderId="3" xfId="0" applyFont="1" applyFill="1" applyBorder="1" applyAlignment="1">
      <alignment horizontal="center"/>
    </xf>
    <xf numFmtId="0" fontId="2" fillId="0" borderId="3" xfId="0" applyFont="1" applyFill="1" applyBorder="1" applyAlignment="1">
      <alignment horizontal="left" vertical="top" wrapText="1"/>
    </xf>
    <xf numFmtId="0" fontId="2" fillId="0" borderId="0" xfId="0" applyFont="1"/>
    <xf numFmtId="0" fontId="2" fillId="3" borderId="3" xfId="0" applyFont="1" applyFill="1" applyBorder="1" applyAlignment="1">
      <alignment wrapText="1"/>
    </xf>
    <xf numFmtId="49" fontId="2" fillId="3" borderId="3" xfId="0" applyNumberFormat="1" applyFont="1" applyFill="1" applyBorder="1" applyAlignment="1">
      <alignment horizontal="center"/>
    </xf>
    <xf numFmtId="0" fontId="2" fillId="3" borderId="3" xfId="0" applyFont="1" applyFill="1" applyBorder="1" applyAlignment="1">
      <alignment vertical="distributed" wrapText="1"/>
    </xf>
    <xf numFmtId="0" fontId="2" fillId="3" borderId="3" xfId="0" applyFont="1" applyFill="1" applyBorder="1" applyAlignment="1">
      <alignment horizontal="left" vertical="top" wrapText="1"/>
    </xf>
    <xf numFmtId="0" fontId="2" fillId="0" borderId="0" xfId="0" applyFont="1" applyAlignment="1">
      <alignment horizontal="right"/>
    </xf>
    <xf numFmtId="0" fontId="2" fillId="0" borderId="0" xfId="5" applyFont="1" applyBorder="1" applyAlignment="1">
      <alignment horizontal="center"/>
    </xf>
    <xf numFmtId="0" fontId="6" fillId="0" borderId="3" xfId="5" applyFont="1" applyBorder="1" applyAlignment="1">
      <alignment vertical="top" wrapText="1"/>
    </xf>
    <xf numFmtId="169" fontId="6" fillId="0" borderId="3" xfId="5" applyNumberFormat="1" applyFont="1" applyBorder="1" applyAlignment="1">
      <alignment horizontal="center"/>
    </xf>
    <xf numFmtId="0" fontId="2" fillId="0" borderId="3" xfId="5" applyFont="1" applyBorder="1" applyAlignment="1">
      <alignment vertical="top" wrapText="1"/>
    </xf>
    <xf numFmtId="169" fontId="2" fillId="0" borderId="3" xfId="5" applyNumberFormat="1" applyFont="1" applyBorder="1" applyAlignment="1">
      <alignment horizontal="center"/>
    </xf>
    <xf numFmtId="0" fontId="2" fillId="0" borderId="3" xfId="5" applyFont="1" applyBorder="1" applyAlignment="1">
      <alignment horizontal="left" vertical="top" wrapText="1"/>
    </xf>
    <xf numFmtId="49" fontId="2" fillId="0" borderId="3" xfId="5" applyNumberFormat="1" applyFont="1" applyBorder="1" applyAlignment="1">
      <alignment horizontal="center"/>
    </xf>
    <xf numFmtId="172" fontId="6" fillId="0" borderId="3" xfId="5" applyNumberFormat="1" applyFont="1" applyBorder="1" applyAlignment="1">
      <alignment horizontal="center"/>
    </xf>
    <xf numFmtId="0" fontId="2" fillId="0" borderId="3" xfId="5" applyFont="1" applyFill="1" applyBorder="1" applyAlignment="1">
      <alignment vertical="top" wrapText="1"/>
    </xf>
    <xf numFmtId="172" fontId="2" fillId="0" borderId="3" xfId="5" applyNumberFormat="1" applyFont="1" applyBorder="1" applyAlignment="1">
      <alignment horizontal="center"/>
    </xf>
    <xf numFmtId="172" fontId="2" fillId="5" borderId="3" xfId="5" applyNumberFormat="1" applyFont="1" applyFill="1" applyBorder="1" applyAlignment="1">
      <alignment horizontal="center"/>
    </xf>
    <xf numFmtId="0" fontId="6" fillId="0" borderId="3" xfId="5" applyNumberFormat="1" applyFont="1" applyBorder="1" applyAlignment="1">
      <alignment wrapText="1"/>
    </xf>
    <xf numFmtId="172" fontId="6" fillId="5" borderId="3" xfId="5" applyNumberFormat="1" applyFont="1" applyFill="1" applyBorder="1" applyAlignment="1">
      <alignment horizontal="center"/>
    </xf>
    <xf numFmtId="49" fontId="2" fillId="0" borderId="3" xfId="5" applyNumberFormat="1" applyFont="1" applyBorder="1" applyAlignment="1">
      <alignment wrapText="1"/>
    </xf>
    <xf numFmtId="49" fontId="2" fillId="0" borderId="3" xfId="5" applyNumberFormat="1" applyFont="1" applyBorder="1" applyAlignment="1">
      <alignment vertical="top" wrapText="1"/>
    </xf>
    <xf numFmtId="49" fontId="2" fillId="0" borderId="5" xfId="5" applyNumberFormat="1" applyFont="1" applyBorder="1" applyAlignment="1">
      <alignment wrapText="1"/>
    </xf>
    <xf numFmtId="172" fontId="2" fillId="5" borderId="4" xfId="5" applyNumberFormat="1" applyFont="1" applyFill="1" applyBorder="1" applyAlignment="1">
      <alignment horizontal="center"/>
    </xf>
    <xf numFmtId="2" fontId="6" fillId="0" borderId="3" xfId="5" applyNumberFormat="1" applyFont="1" applyBorder="1" applyAlignment="1">
      <alignment horizontal="center" vertical="center"/>
    </xf>
    <xf numFmtId="0" fontId="2" fillId="0" borderId="3" xfId="5" applyNumberFormat="1" applyFont="1" applyBorder="1" applyAlignment="1">
      <alignment wrapText="1"/>
    </xf>
    <xf numFmtId="2" fontId="2" fillId="0" borderId="7" xfId="5" applyNumberFormat="1" applyFont="1" applyBorder="1" applyAlignment="1">
      <alignment horizontal="center" vertical="center"/>
    </xf>
    <xf numFmtId="0" fontId="2" fillId="0" borderId="8" xfId="5" applyNumberFormat="1" applyFont="1" applyBorder="1" applyAlignment="1">
      <alignment wrapText="1"/>
    </xf>
    <xf numFmtId="172" fontId="6" fillId="5" borderId="5" xfId="5" applyNumberFormat="1" applyFont="1" applyFill="1" applyBorder="1" applyAlignment="1">
      <alignment horizontal="center"/>
    </xf>
    <xf numFmtId="0" fontId="2" fillId="0" borderId="9" xfId="5" applyFont="1" applyBorder="1" applyAlignment="1">
      <alignment horizontal="center" vertical="top"/>
    </xf>
    <xf numFmtId="0" fontId="2" fillId="0" borderId="4" xfId="5" applyFont="1" applyBorder="1" applyAlignment="1">
      <alignment horizontal="center" vertical="top"/>
    </xf>
    <xf numFmtId="0" fontId="2" fillId="0" borderId="7" xfId="5" applyFont="1" applyBorder="1" applyAlignment="1">
      <alignment horizontal="center" vertical="center"/>
    </xf>
    <xf numFmtId="0" fontId="2" fillId="0" borderId="7" xfId="5" applyFont="1" applyBorder="1" applyAlignment="1">
      <alignment horizontal="center" vertical="top"/>
    </xf>
    <xf numFmtId="49" fontId="6" fillId="0" borderId="3" xfId="5" applyNumberFormat="1" applyFont="1" applyBorder="1" applyAlignment="1">
      <alignment wrapText="1"/>
    </xf>
    <xf numFmtId="0" fontId="2" fillId="0" borderId="0" xfId="0" applyFont="1" applyFill="1" applyBorder="1" applyAlignment="1">
      <alignment vertical="center" wrapText="1"/>
    </xf>
    <xf numFmtId="0" fontId="2" fillId="0" borderId="0" xfId="5" applyFont="1"/>
    <xf numFmtId="0" fontId="2" fillId="0" borderId="0" xfId="5" applyFont="1" applyBorder="1"/>
    <xf numFmtId="0" fontId="2" fillId="0" borderId="4" xfId="5" applyFont="1" applyBorder="1" applyAlignment="1">
      <alignment horizontal="center"/>
    </xf>
    <xf numFmtId="0" fontId="2" fillId="0" borderId="5" xfId="5" applyFont="1" applyBorder="1" applyAlignment="1">
      <alignment horizontal="center"/>
    </xf>
    <xf numFmtId="0" fontId="2" fillId="0" borderId="5" xfId="5" applyFont="1" applyBorder="1"/>
    <xf numFmtId="0" fontId="2" fillId="0" borderId="6" xfId="5" applyFont="1" applyBorder="1"/>
    <xf numFmtId="0" fontId="6" fillId="0" borderId="3" xfId="5" applyNumberFormat="1" applyFont="1" applyBorder="1" applyAlignment="1">
      <alignment horizontal="center" vertical="center"/>
    </xf>
    <xf numFmtId="0" fontId="2" fillId="0" borderId="7" xfId="5" applyNumberFormat="1" applyFont="1" applyBorder="1" applyAlignment="1">
      <alignment horizontal="center" vertical="center"/>
    </xf>
    <xf numFmtId="49" fontId="2" fillId="0" borderId="7" xfId="5" applyNumberFormat="1" applyFont="1" applyBorder="1" applyAlignment="1">
      <alignment horizontal="center" vertical="center"/>
    </xf>
    <xf numFmtId="49" fontId="2" fillId="0" borderId="7" xfId="5" applyNumberFormat="1" applyFont="1" applyBorder="1"/>
    <xf numFmtId="0" fontId="6" fillId="0" borderId="3" xfId="5" applyFont="1" applyBorder="1" applyAlignment="1">
      <alignment horizontal="center" vertical="center"/>
    </xf>
    <xf numFmtId="49" fontId="2" fillId="0" borderId="7" xfId="5" applyNumberFormat="1" applyFont="1" applyBorder="1" applyAlignment="1">
      <alignment horizontal="center"/>
    </xf>
    <xf numFmtId="0" fontId="2" fillId="0" borderId="7" xfId="5" applyFont="1" applyBorder="1"/>
    <xf numFmtId="0" fontId="2" fillId="0" borderId="3" xfId="5" applyFont="1" applyBorder="1"/>
    <xf numFmtId="0" fontId="5" fillId="0" borderId="0" xfId="0" applyFont="1" applyAlignment="1">
      <alignment horizontal="right"/>
    </xf>
    <xf numFmtId="0" fontId="10" fillId="0" borderId="3" xfId="0" applyFont="1" applyBorder="1" applyAlignment="1">
      <alignment vertical="top" wrapText="1"/>
    </xf>
    <xf numFmtId="170" fontId="9" fillId="0" borderId="3" xfId="0" applyNumberFormat="1" applyFont="1" applyBorder="1" applyAlignment="1">
      <alignment horizontal="center" wrapText="1"/>
    </xf>
    <xf numFmtId="170" fontId="9" fillId="0" borderId="3" xfId="0" applyNumberFormat="1" applyFont="1" applyBorder="1" applyAlignment="1">
      <alignment horizontal="center" vertical="center" wrapText="1"/>
    </xf>
    <xf numFmtId="0" fontId="11" fillId="0" borderId="3" xfId="0" applyFont="1" applyBorder="1" applyAlignment="1">
      <alignment vertical="top" wrapText="1"/>
    </xf>
    <xf numFmtId="170" fontId="9" fillId="5" borderId="3" xfId="0" applyNumberFormat="1" applyFont="1" applyFill="1" applyBorder="1" applyAlignment="1">
      <alignment horizontal="center" vertical="center" wrapText="1"/>
    </xf>
    <xf numFmtId="0" fontId="11" fillId="0" borderId="3" xfId="0" applyFont="1" applyBorder="1" applyAlignment="1">
      <alignment horizontal="left" vertical="top" wrapText="1"/>
    </xf>
    <xf numFmtId="0" fontId="11" fillId="0" borderId="3" xfId="0" applyFont="1" applyFill="1" applyBorder="1" applyAlignment="1">
      <alignment vertical="top" wrapText="1"/>
    </xf>
    <xf numFmtId="170" fontId="8" fillId="5" borderId="3" xfId="0" applyNumberFormat="1" applyFont="1" applyFill="1" applyBorder="1" applyAlignment="1">
      <alignment horizontal="center" vertical="center" wrapText="1"/>
    </xf>
    <xf numFmtId="0" fontId="4" fillId="0" borderId="0" xfId="0" applyFont="1" applyBorder="1" applyAlignment="1">
      <alignment vertical="center" wrapText="1"/>
    </xf>
    <xf numFmtId="0" fontId="2" fillId="0" borderId="0" xfId="0" applyFont="1" applyAlignment="1">
      <alignment vertical="center" wrapText="1"/>
    </xf>
    <xf numFmtId="0" fontId="0" fillId="0" borderId="0" xfId="0" applyAlignment="1">
      <alignment vertical="center"/>
    </xf>
    <xf numFmtId="0" fontId="14" fillId="0" borderId="10" xfId="0" applyFont="1" applyBorder="1" applyAlignment="1">
      <alignment horizontal="center" vertical="top" wrapText="1"/>
    </xf>
    <xf numFmtId="0" fontId="14" fillId="0" borderId="11" xfId="0" applyFont="1" applyBorder="1" applyAlignment="1">
      <alignment horizontal="center" vertical="top" wrapText="1"/>
    </xf>
    <xf numFmtId="0" fontId="14" fillId="0" borderId="0" xfId="0" applyFont="1" applyAlignment="1">
      <alignment horizontal="center" vertical="top" wrapText="1"/>
    </xf>
    <xf numFmtId="0" fontId="14" fillId="0" borderId="0" xfId="0" applyFont="1" applyAlignment="1">
      <alignment horizontal="justify" vertical="top" wrapText="1"/>
    </xf>
    <xf numFmtId="49" fontId="2" fillId="4" borderId="3" xfId="0" applyNumberFormat="1" applyFont="1" applyFill="1" applyBorder="1" applyAlignment="1">
      <alignment horizontal="center"/>
    </xf>
    <xf numFmtId="0" fontId="9" fillId="0" borderId="3" xfId="0" applyFont="1" applyBorder="1" applyAlignment="1">
      <alignment horizontal="center" vertical="top" wrapText="1"/>
    </xf>
    <xf numFmtId="49" fontId="2" fillId="2" borderId="3" xfId="0" applyNumberFormat="1" applyFont="1" applyFill="1" applyBorder="1" applyAlignment="1">
      <alignment horizontal="center"/>
    </xf>
    <xf numFmtId="0" fontId="2" fillId="2" borderId="3" xfId="0" applyFont="1" applyFill="1" applyBorder="1" applyAlignment="1">
      <alignment vertical="distributed" wrapText="1"/>
    </xf>
    <xf numFmtId="0" fontId="2" fillId="2" borderId="3" xfId="0" applyFont="1" applyFill="1" applyBorder="1" applyAlignment="1">
      <alignment horizontal="left" vertical="top" wrapText="1"/>
    </xf>
    <xf numFmtId="0" fontId="14" fillId="0" borderId="0" xfId="0" applyFont="1" applyAlignment="1">
      <alignment vertical="top" wrapText="1"/>
    </xf>
    <xf numFmtId="0" fontId="15" fillId="0" borderId="0" xfId="0" applyFont="1" applyAlignment="1">
      <alignment horizontal="left"/>
    </xf>
    <xf numFmtId="0" fontId="14" fillId="2" borderId="0" xfId="0" applyFont="1" applyFill="1" applyAlignment="1">
      <alignment vertical="top" wrapText="1"/>
    </xf>
    <xf numFmtId="49" fontId="14" fillId="2" borderId="0" xfId="0" applyNumberFormat="1" applyFont="1" applyFill="1" applyAlignment="1">
      <alignment horizontal="center" vertical="top" wrapText="1"/>
    </xf>
    <xf numFmtId="49" fontId="14" fillId="0" borderId="0" xfId="0" applyNumberFormat="1" applyFont="1" applyAlignment="1">
      <alignment horizontal="center" vertical="top" wrapText="1"/>
    </xf>
    <xf numFmtId="0" fontId="2" fillId="4" borderId="3" xfId="3" applyFont="1" applyFill="1" applyBorder="1" applyAlignment="1">
      <alignment horizontal="left" vertical="center" wrapText="1"/>
    </xf>
    <xf numFmtId="0" fontId="0" fillId="4" borderId="0" xfId="0" applyFill="1"/>
    <xf numFmtId="0" fontId="2" fillId="0" borderId="0" xfId="0" applyFont="1" applyFill="1" applyBorder="1" applyAlignment="1">
      <alignment horizontal="right" vertical="center" wrapText="1"/>
    </xf>
    <xf numFmtId="0" fontId="2" fillId="0" borderId="0" xfId="0" applyFont="1" applyAlignment="1">
      <alignment horizontal="right"/>
    </xf>
    <xf numFmtId="0" fontId="2" fillId="0" borderId="0" xfId="0" applyFont="1" applyAlignment="1">
      <alignment horizontal="right" vertical="center" wrapText="1"/>
    </xf>
    <xf numFmtId="0" fontId="10" fillId="0" borderId="0" xfId="5" applyFont="1" applyAlignment="1">
      <alignment horizontal="center" vertical="top" wrapText="1"/>
    </xf>
    <xf numFmtId="0" fontId="6" fillId="0" borderId="4" xfId="5" applyFont="1" applyBorder="1" applyAlignment="1">
      <alignment horizontal="center" vertical="center"/>
    </xf>
    <xf numFmtId="0" fontId="6" fillId="0" borderId="5" xfId="5" applyFont="1" applyBorder="1" applyAlignment="1">
      <alignment horizontal="center" vertical="center"/>
    </xf>
    <xf numFmtId="0" fontId="6" fillId="0" borderId="6" xfId="5" applyFont="1" applyBorder="1" applyAlignment="1">
      <alignment horizontal="center" vertical="center"/>
    </xf>
    <xf numFmtId="0" fontId="6" fillId="0" borderId="4" xfId="5" applyFont="1" applyBorder="1" applyAlignment="1">
      <alignment horizontal="center" vertical="center" wrapText="1"/>
    </xf>
    <xf numFmtId="0" fontId="6" fillId="0" borderId="5" xfId="5" applyFont="1" applyBorder="1" applyAlignment="1">
      <alignment horizontal="center" vertical="center" wrapText="1"/>
    </xf>
    <xf numFmtId="0" fontId="6" fillId="0" borderId="6" xfId="5" applyFont="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9" fillId="0" borderId="3" xfId="0" applyFont="1" applyBorder="1" applyAlignment="1">
      <alignment horizontal="center" vertical="center" wrapText="1"/>
    </xf>
    <xf numFmtId="49" fontId="6" fillId="0" borderId="3" xfId="0" applyNumberFormat="1"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center" wrapText="1"/>
    </xf>
  </cellXfs>
  <cellStyles count="9">
    <cellStyle name="xl32" xfId="1"/>
    <cellStyle name="xl45" xfId="2"/>
    <cellStyle name="Обычный" xfId="0" builtinId="0"/>
    <cellStyle name="Обычный 2" xfId="5"/>
    <cellStyle name="Обычный 3" xfId="8"/>
    <cellStyle name="Обычный_Лист1" xfId="3"/>
    <cellStyle name="Обычный_Лист1_1" xfId="4"/>
    <cellStyle name="Тысячи [0]_Лист1" xfId="6"/>
    <cellStyle name="Тысячи_Лист1" xfId="7"/>
  </cellStyles>
  <dxfs count="0"/>
  <tableStyles count="0" defaultTableStyle="TableStyleMedium9" defaultPivotStyle="PivotStyleLight16"/>
  <colors>
    <mruColors>
      <color rgb="FF0000FF"/>
      <color rgb="FFFFFFFF"/>
      <color rgb="FFFFFFCC"/>
      <color rgb="FF00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0;&#1083;&#1086;&#1078;&#1077;&#1085;&#1080;&#1077;_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5;&#1088;&#1080;&#1083;&#1086;&#1078;&#1077;&#1085;&#1080;&#1077;_4.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0;&#1083;&#1086;&#1078;&#1077;&#1085;&#1080;&#1077;_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1"/>
    </sheetNames>
    <sheetDataSet>
      <sheetData sheetId="0">
        <row r="2">
          <cell r="B2" t="str">
            <v xml:space="preserve">к  решению Совета депутатов сельского поселения Ловозеро
 Ловозерского района от от __________2019 года № _____"О бюджете сельского
 поселения Ловозеро Ловозерского района на 2020 год и плановый
 период 2021 и 2022 годов"                                                                                  
</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Приложение 4.1 +2021-2022"/>
    </sheetNames>
    <sheetDataSet>
      <sheetData sheetId="0">
        <row r="76">
          <cell r="C76">
            <v>44838.614280000002</v>
          </cell>
          <cell r="D76">
            <v>45101.970279999994</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Приложение 9 источники деф_"/>
    </sheetNames>
    <sheetDataSet>
      <sheetData sheetId="0">
        <row r="20">
          <cell r="D20">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G43"/>
  <sheetViews>
    <sheetView tabSelected="1" view="pageBreakPreview" topLeftCell="B7" zoomScaleNormal="130" zoomScaleSheetLayoutView="100" workbookViewId="0">
      <selection activeCell="D31" sqref="D31:E31"/>
    </sheetView>
  </sheetViews>
  <sheetFormatPr defaultRowHeight="12.75"/>
  <cols>
    <col min="1" max="1" width="12.42578125" style="57" hidden="1" customWidth="1"/>
    <col min="2" max="2" width="44.85546875" style="57" customWidth="1"/>
    <col min="3" max="3" width="27.85546875" style="57" customWidth="1"/>
    <col min="4" max="5" width="18.140625" style="57" customWidth="1"/>
    <col min="6" max="6" width="9.140625" style="57"/>
    <col min="7" max="7" width="41.5703125" style="57" customWidth="1"/>
    <col min="8" max="257" width="9.140625" style="57"/>
    <col min="258" max="258" width="0" style="57" hidden="1" customWidth="1"/>
    <col min="259" max="259" width="44.85546875" style="57" customWidth="1"/>
    <col min="260" max="260" width="27.85546875" style="57" customWidth="1"/>
    <col min="261" max="261" width="18.140625" style="57" customWidth="1"/>
    <col min="262" max="262" width="9.140625" style="57"/>
    <col min="263" max="263" width="41.5703125" style="57" customWidth="1"/>
    <col min="264" max="513" width="9.140625" style="57"/>
    <col min="514" max="514" width="0" style="57" hidden="1" customWidth="1"/>
    <col min="515" max="515" width="44.85546875" style="57" customWidth="1"/>
    <col min="516" max="516" width="27.85546875" style="57" customWidth="1"/>
    <col min="517" max="517" width="18.140625" style="57" customWidth="1"/>
    <col min="518" max="518" width="9.140625" style="57"/>
    <col min="519" max="519" width="41.5703125" style="57" customWidth="1"/>
    <col min="520" max="769" width="9.140625" style="57"/>
    <col min="770" max="770" width="0" style="57" hidden="1" customWidth="1"/>
    <col min="771" max="771" width="44.85546875" style="57" customWidth="1"/>
    <col min="772" max="772" width="27.85546875" style="57" customWidth="1"/>
    <col min="773" max="773" width="18.140625" style="57" customWidth="1"/>
    <col min="774" max="774" width="9.140625" style="57"/>
    <col min="775" max="775" width="41.5703125" style="57" customWidth="1"/>
    <col min="776" max="1025" width="9.140625" style="57"/>
    <col min="1026" max="1026" width="0" style="57" hidden="1" customWidth="1"/>
    <col min="1027" max="1027" width="44.85546875" style="57" customWidth="1"/>
    <col min="1028" max="1028" width="27.85546875" style="57" customWidth="1"/>
    <col min="1029" max="1029" width="18.140625" style="57" customWidth="1"/>
    <col min="1030" max="1030" width="9.140625" style="57"/>
    <col min="1031" max="1031" width="41.5703125" style="57" customWidth="1"/>
    <col min="1032" max="1281" width="9.140625" style="57"/>
    <col min="1282" max="1282" width="0" style="57" hidden="1" customWidth="1"/>
    <col min="1283" max="1283" width="44.85546875" style="57" customWidth="1"/>
    <col min="1284" max="1284" width="27.85546875" style="57" customWidth="1"/>
    <col min="1285" max="1285" width="18.140625" style="57" customWidth="1"/>
    <col min="1286" max="1286" width="9.140625" style="57"/>
    <col min="1287" max="1287" width="41.5703125" style="57" customWidth="1"/>
    <col min="1288" max="1537" width="9.140625" style="57"/>
    <col min="1538" max="1538" width="0" style="57" hidden="1" customWidth="1"/>
    <col min="1539" max="1539" width="44.85546875" style="57" customWidth="1"/>
    <col min="1540" max="1540" width="27.85546875" style="57" customWidth="1"/>
    <col min="1541" max="1541" width="18.140625" style="57" customWidth="1"/>
    <col min="1542" max="1542" width="9.140625" style="57"/>
    <col min="1543" max="1543" width="41.5703125" style="57" customWidth="1"/>
    <col min="1544" max="1793" width="9.140625" style="57"/>
    <col min="1794" max="1794" width="0" style="57" hidden="1" customWidth="1"/>
    <col min="1795" max="1795" width="44.85546875" style="57" customWidth="1"/>
    <col min="1796" max="1796" width="27.85546875" style="57" customWidth="1"/>
    <col min="1797" max="1797" width="18.140625" style="57" customWidth="1"/>
    <col min="1798" max="1798" width="9.140625" style="57"/>
    <col min="1799" max="1799" width="41.5703125" style="57" customWidth="1"/>
    <col min="1800" max="2049" width="9.140625" style="57"/>
    <col min="2050" max="2050" width="0" style="57" hidden="1" customWidth="1"/>
    <col min="2051" max="2051" width="44.85546875" style="57" customWidth="1"/>
    <col min="2052" max="2052" width="27.85546875" style="57" customWidth="1"/>
    <col min="2053" max="2053" width="18.140625" style="57" customWidth="1"/>
    <col min="2054" max="2054" width="9.140625" style="57"/>
    <col min="2055" max="2055" width="41.5703125" style="57" customWidth="1"/>
    <col min="2056" max="2305" width="9.140625" style="57"/>
    <col min="2306" max="2306" width="0" style="57" hidden="1" customWidth="1"/>
    <col min="2307" max="2307" width="44.85546875" style="57" customWidth="1"/>
    <col min="2308" max="2308" width="27.85546875" style="57" customWidth="1"/>
    <col min="2309" max="2309" width="18.140625" style="57" customWidth="1"/>
    <col min="2310" max="2310" width="9.140625" style="57"/>
    <col min="2311" max="2311" width="41.5703125" style="57" customWidth="1"/>
    <col min="2312" max="2561" width="9.140625" style="57"/>
    <col min="2562" max="2562" width="0" style="57" hidden="1" customWidth="1"/>
    <col min="2563" max="2563" width="44.85546875" style="57" customWidth="1"/>
    <col min="2564" max="2564" width="27.85546875" style="57" customWidth="1"/>
    <col min="2565" max="2565" width="18.140625" style="57" customWidth="1"/>
    <col min="2566" max="2566" width="9.140625" style="57"/>
    <col min="2567" max="2567" width="41.5703125" style="57" customWidth="1"/>
    <col min="2568" max="2817" width="9.140625" style="57"/>
    <col min="2818" max="2818" width="0" style="57" hidden="1" customWidth="1"/>
    <col min="2819" max="2819" width="44.85546875" style="57" customWidth="1"/>
    <col min="2820" max="2820" width="27.85546875" style="57" customWidth="1"/>
    <col min="2821" max="2821" width="18.140625" style="57" customWidth="1"/>
    <col min="2822" max="2822" width="9.140625" style="57"/>
    <col min="2823" max="2823" width="41.5703125" style="57" customWidth="1"/>
    <col min="2824" max="3073" width="9.140625" style="57"/>
    <col min="3074" max="3074" width="0" style="57" hidden="1" customWidth="1"/>
    <col min="3075" max="3075" width="44.85546875" style="57" customWidth="1"/>
    <col min="3076" max="3076" width="27.85546875" style="57" customWidth="1"/>
    <col min="3077" max="3077" width="18.140625" style="57" customWidth="1"/>
    <col min="3078" max="3078" width="9.140625" style="57"/>
    <col min="3079" max="3079" width="41.5703125" style="57" customWidth="1"/>
    <col min="3080" max="3329" width="9.140625" style="57"/>
    <col min="3330" max="3330" width="0" style="57" hidden="1" customWidth="1"/>
    <col min="3331" max="3331" width="44.85546875" style="57" customWidth="1"/>
    <col min="3332" max="3332" width="27.85546875" style="57" customWidth="1"/>
    <col min="3333" max="3333" width="18.140625" style="57" customWidth="1"/>
    <col min="3334" max="3334" width="9.140625" style="57"/>
    <col min="3335" max="3335" width="41.5703125" style="57" customWidth="1"/>
    <col min="3336" max="3585" width="9.140625" style="57"/>
    <col min="3586" max="3586" width="0" style="57" hidden="1" customWidth="1"/>
    <col min="3587" max="3587" width="44.85546875" style="57" customWidth="1"/>
    <col min="3588" max="3588" width="27.85546875" style="57" customWidth="1"/>
    <col min="3589" max="3589" width="18.140625" style="57" customWidth="1"/>
    <col min="3590" max="3590" width="9.140625" style="57"/>
    <col min="3591" max="3591" width="41.5703125" style="57" customWidth="1"/>
    <col min="3592" max="3841" width="9.140625" style="57"/>
    <col min="3842" max="3842" width="0" style="57" hidden="1" customWidth="1"/>
    <col min="3843" max="3843" width="44.85546875" style="57" customWidth="1"/>
    <col min="3844" max="3844" width="27.85546875" style="57" customWidth="1"/>
    <col min="3845" max="3845" width="18.140625" style="57" customWidth="1"/>
    <col min="3846" max="3846" width="9.140625" style="57"/>
    <col min="3847" max="3847" width="41.5703125" style="57" customWidth="1"/>
    <col min="3848" max="4097" width="9.140625" style="57"/>
    <col min="4098" max="4098" width="0" style="57" hidden="1" customWidth="1"/>
    <col min="4099" max="4099" width="44.85546875" style="57" customWidth="1"/>
    <col min="4100" max="4100" width="27.85546875" style="57" customWidth="1"/>
    <col min="4101" max="4101" width="18.140625" style="57" customWidth="1"/>
    <col min="4102" max="4102" width="9.140625" style="57"/>
    <col min="4103" max="4103" width="41.5703125" style="57" customWidth="1"/>
    <col min="4104" max="4353" width="9.140625" style="57"/>
    <col min="4354" max="4354" width="0" style="57" hidden="1" customWidth="1"/>
    <col min="4355" max="4355" width="44.85546875" style="57" customWidth="1"/>
    <col min="4356" max="4356" width="27.85546875" style="57" customWidth="1"/>
    <col min="4357" max="4357" width="18.140625" style="57" customWidth="1"/>
    <col min="4358" max="4358" width="9.140625" style="57"/>
    <col min="4359" max="4359" width="41.5703125" style="57" customWidth="1"/>
    <col min="4360" max="4609" width="9.140625" style="57"/>
    <col min="4610" max="4610" width="0" style="57" hidden="1" customWidth="1"/>
    <col min="4611" max="4611" width="44.85546875" style="57" customWidth="1"/>
    <col min="4612" max="4612" width="27.85546875" style="57" customWidth="1"/>
    <col min="4613" max="4613" width="18.140625" style="57" customWidth="1"/>
    <col min="4614" max="4614" width="9.140625" style="57"/>
    <col min="4615" max="4615" width="41.5703125" style="57" customWidth="1"/>
    <col min="4616" max="4865" width="9.140625" style="57"/>
    <col min="4866" max="4866" width="0" style="57" hidden="1" customWidth="1"/>
    <col min="4867" max="4867" width="44.85546875" style="57" customWidth="1"/>
    <col min="4868" max="4868" width="27.85546875" style="57" customWidth="1"/>
    <col min="4869" max="4869" width="18.140625" style="57" customWidth="1"/>
    <col min="4870" max="4870" width="9.140625" style="57"/>
    <col min="4871" max="4871" width="41.5703125" style="57" customWidth="1"/>
    <col min="4872" max="5121" width="9.140625" style="57"/>
    <col min="5122" max="5122" width="0" style="57" hidden="1" customWidth="1"/>
    <col min="5123" max="5123" width="44.85546875" style="57" customWidth="1"/>
    <col min="5124" max="5124" width="27.85546875" style="57" customWidth="1"/>
    <col min="5125" max="5125" width="18.140625" style="57" customWidth="1"/>
    <col min="5126" max="5126" width="9.140625" style="57"/>
    <col min="5127" max="5127" width="41.5703125" style="57" customWidth="1"/>
    <col min="5128" max="5377" width="9.140625" style="57"/>
    <col min="5378" max="5378" width="0" style="57" hidden="1" customWidth="1"/>
    <col min="5379" max="5379" width="44.85546875" style="57" customWidth="1"/>
    <col min="5380" max="5380" width="27.85546875" style="57" customWidth="1"/>
    <col min="5381" max="5381" width="18.140625" style="57" customWidth="1"/>
    <col min="5382" max="5382" width="9.140625" style="57"/>
    <col min="5383" max="5383" width="41.5703125" style="57" customWidth="1"/>
    <col min="5384" max="5633" width="9.140625" style="57"/>
    <col min="5634" max="5634" width="0" style="57" hidden="1" customWidth="1"/>
    <col min="5635" max="5635" width="44.85546875" style="57" customWidth="1"/>
    <col min="5636" max="5636" width="27.85546875" style="57" customWidth="1"/>
    <col min="5637" max="5637" width="18.140625" style="57" customWidth="1"/>
    <col min="5638" max="5638" width="9.140625" style="57"/>
    <col min="5639" max="5639" width="41.5703125" style="57" customWidth="1"/>
    <col min="5640" max="5889" width="9.140625" style="57"/>
    <col min="5890" max="5890" width="0" style="57" hidden="1" customWidth="1"/>
    <col min="5891" max="5891" width="44.85546875" style="57" customWidth="1"/>
    <col min="5892" max="5892" width="27.85546875" style="57" customWidth="1"/>
    <col min="5893" max="5893" width="18.140625" style="57" customWidth="1"/>
    <col min="5894" max="5894" width="9.140625" style="57"/>
    <col min="5895" max="5895" width="41.5703125" style="57" customWidth="1"/>
    <col min="5896" max="6145" width="9.140625" style="57"/>
    <col min="6146" max="6146" width="0" style="57" hidden="1" customWidth="1"/>
    <col min="6147" max="6147" width="44.85546875" style="57" customWidth="1"/>
    <col min="6148" max="6148" width="27.85546875" style="57" customWidth="1"/>
    <col min="6149" max="6149" width="18.140625" style="57" customWidth="1"/>
    <col min="6150" max="6150" width="9.140625" style="57"/>
    <col min="6151" max="6151" width="41.5703125" style="57" customWidth="1"/>
    <col min="6152" max="6401" width="9.140625" style="57"/>
    <col min="6402" max="6402" width="0" style="57" hidden="1" customWidth="1"/>
    <col min="6403" max="6403" width="44.85546875" style="57" customWidth="1"/>
    <col min="6404" max="6404" width="27.85546875" style="57" customWidth="1"/>
    <col min="6405" max="6405" width="18.140625" style="57" customWidth="1"/>
    <col min="6406" max="6406" width="9.140625" style="57"/>
    <col min="6407" max="6407" width="41.5703125" style="57" customWidth="1"/>
    <col min="6408" max="6657" width="9.140625" style="57"/>
    <col min="6658" max="6658" width="0" style="57" hidden="1" customWidth="1"/>
    <col min="6659" max="6659" width="44.85546875" style="57" customWidth="1"/>
    <col min="6660" max="6660" width="27.85546875" style="57" customWidth="1"/>
    <col min="6661" max="6661" width="18.140625" style="57" customWidth="1"/>
    <col min="6662" max="6662" width="9.140625" style="57"/>
    <col min="6663" max="6663" width="41.5703125" style="57" customWidth="1"/>
    <col min="6664" max="6913" width="9.140625" style="57"/>
    <col min="6914" max="6914" width="0" style="57" hidden="1" customWidth="1"/>
    <col min="6915" max="6915" width="44.85546875" style="57" customWidth="1"/>
    <col min="6916" max="6916" width="27.85546875" style="57" customWidth="1"/>
    <col min="6917" max="6917" width="18.140625" style="57" customWidth="1"/>
    <col min="6918" max="6918" width="9.140625" style="57"/>
    <col min="6919" max="6919" width="41.5703125" style="57" customWidth="1"/>
    <col min="6920" max="7169" width="9.140625" style="57"/>
    <col min="7170" max="7170" width="0" style="57" hidden="1" customWidth="1"/>
    <col min="7171" max="7171" width="44.85546875" style="57" customWidth="1"/>
    <col min="7172" max="7172" width="27.85546875" style="57" customWidth="1"/>
    <col min="7173" max="7173" width="18.140625" style="57" customWidth="1"/>
    <col min="7174" max="7174" width="9.140625" style="57"/>
    <col min="7175" max="7175" width="41.5703125" style="57" customWidth="1"/>
    <col min="7176" max="7425" width="9.140625" style="57"/>
    <col min="7426" max="7426" width="0" style="57" hidden="1" customWidth="1"/>
    <col min="7427" max="7427" width="44.85546875" style="57" customWidth="1"/>
    <col min="7428" max="7428" width="27.85546875" style="57" customWidth="1"/>
    <col min="7429" max="7429" width="18.140625" style="57" customWidth="1"/>
    <col min="7430" max="7430" width="9.140625" style="57"/>
    <col min="7431" max="7431" width="41.5703125" style="57" customWidth="1"/>
    <col min="7432" max="7681" width="9.140625" style="57"/>
    <col min="7682" max="7682" width="0" style="57" hidden="1" customWidth="1"/>
    <col min="7683" max="7683" width="44.85546875" style="57" customWidth="1"/>
    <col min="7684" max="7684" width="27.85546875" style="57" customWidth="1"/>
    <col min="7685" max="7685" width="18.140625" style="57" customWidth="1"/>
    <col min="7686" max="7686" width="9.140625" style="57"/>
    <col min="7687" max="7687" width="41.5703125" style="57" customWidth="1"/>
    <col min="7688" max="7937" width="9.140625" style="57"/>
    <col min="7938" max="7938" width="0" style="57" hidden="1" customWidth="1"/>
    <col min="7939" max="7939" width="44.85546875" style="57" customWidth="1"/>
    <col min="7940" max="7940" width="27.85546875" style="57" customWidth="1"/>
    <col min="7941" max="7941" width="18.140625" style="57" customWidth="1"/>
    <col min="7942" max="7942" width="9.140625" style="57"/>
    <col min="7943" max="7943" width="41.5703125" style="57" customWidth="1"/>
    <col min="7944" max="8193" width="9.140625" style="57"/>
    <col min="8194" max="8194" width="0" style="57" hidden="1" customWidth="1"/>
    <col min="8195" max="8195" width="44.85546875" style="57" customWidth="1"/>
    <col min="8196" max="8196" width="27.85546875" style="57" customWidth="1"/>
    <col min="8197" max="8197" width="18.140625" style="57" customWidth="1"/>
    <col min="8198" max="8198" width="9.140625" style="57"/>
    <col min="8199" max="8199" width="41.5703125" style="57" customWidth="1"/>
    <col min="8200" max="8449" width="9.140625" style="57"/>
    <col min="8450" max="8450" width="0" style="57" hidden="1" customWidth="1"/>
    <col min="8451" max="8451" width="44.85546875" style="57" customWidth="1"/>
    <col min="8452" max="8452" width="27.85546875" style="57" customWidth="1"/>
    <col min="8453" max="8453" width="18.140625" style="57" customWidth="1"/>
    <col min="8454" max="8454" width="9.140625" style="57"/>
    <col min="8455" max="8455" width="41.5703125" style="57" customWidth="1"/>
    <col min="8456" max="8705" width="9.140625" style="57"/>
    <col min="8706" max="8706" width="0" style="57" hidden="1" customWidth="1"/>
    <col min="8707" max="8707" width="44.85546875" style="57" customWidth="1"/>
    <col min="8708" max="8708" width="27.85546875" style="57" customWidth="1"/>
    <col min="8709" max="8709" width="18.140625" style="57" customWidth="1"/>
    <col min="8710" max="8710" width="9.140625" style="57"/>
    <col min="8711" max="8711" width="41.5703125" style="57" customWidth="1"/>
    <col min="8712" max="8961" width="9.140625" style="57"/>
    <col min="8962" max="8962" width="0" style="57" hidden="1" customWidth="1"/>
    <col min="8963" max="8963" width="44.85546875" style="57" customWidth="1"/>
    <col min="8964" max="8964" width="27.85546875" style="57" customWidth="1"/>
    <col min="8965" max="8965" width="18.140625" style="57" customWidth="1"/>
    <col min="8966" max="8966" width="9.140625" style="57"/>
    <col min="8967" max="8967" width="41.5703125" style="57" customWidth="1"/>
    <col min="8968" max="9217" width="9.140625" style="57"/>
    <col min="9218" max="9218" width="0" style="57" hidden="1" customWidth="1"/>
    <col min="9219" max="9219" width="44.85546875" style="57" customWidth="1"/>
    <col min="9220" max="9220" width="27.85546875" style="57" customWidth="1"/>
    <col min="9221" max="9221" width="18.140625" style="57" customWidth="1"/>
    <col min="9222" max="9222" width="9.140625" style="57"/>
    <col min="9223" max="9223" width="41.5703125" style="57" customWidth="1"/>
    <col min="9224" max="9473" width="9.140625" style="57"/>
    <col min="9474" max="9474" width="0" style="57" hidden="1" customWidth="1"/>
    <col min="9475" max="9475" width="44.85546875" style="57" customWidth="1"/>
    <col min="9476" max="9476" width="27.85546875" style="57" customWidth="1"/>
    <col min="9477" max="9477" width="18.140625" style="57" customWidth="1"/>
    <col min="9478" max="9478" width="9.140625" style="57"/>
    <col min="9479" max="9479" width="41.5703125" style="57" customWidth="1"/>
    <col min="9480" max="9729" width="9.140625" style="57"/>
    <col min="9730" max="9730" width="0" style="57" hidden="1" customWidth="1"/>
    <col min="9731" max="9731" width="44.85546875" style="57" customWidth="1"/>
    <col min="9732" max="9732" width="27.85546875" style="57" customWidth="1"/>
    <col min="9733" max="9733" width="18.140625" style="57" customWidth="1"/>
    <col min="9734" max="9734" width="9.140625" style="57"/>
    <col min="9735" max="9735" width="41.5703125" style="57" customWidth="1"/>
    <col min="9736" max="9985" width="9.140625" style="57"/>
    <col min="9986" max="9986" width="0" style="57" hidden="1" customWidth="1"/>
    <col min="9987" max="9987" width="44.85546875" style="57" customWidth="1"/>
    <col min="9988" max="9988" width="27.85546875" style="57" customWidth="1"/>
    <col min="9989" max="9989" width="18.140625" style="57" customWidth="1"/>
    <col min="9990" max="9990" width="9.140625" style="57"/>
    <col min="9991" max="9991" width="41.5703125" style="57" customWidth="1"/>
    <col min="9992" max="10241" width="9.140625" style="57"/>
    <col min="10242" max="10242" width="0" style="57" hidden="1" customWidth="1"/>
    <col min="10243" max="10243" width="44.85546875" style="57" customWidth="1"/>
    <col min="10244" max="10244" width="27.85546875" style="57" customWidth="1"/>
    <col min="10245" max="10245" width="18.140625" style="57" customWidth="1"/>
    <col min="10246" max="10246" width="9.140625" style="57"/>
    <col min="10247" max="10247" width="41.5703125" style="57" customWidth="1"/>
    <col min="10248" max="10497" width="9.140625" style="57"/>
    <col min="10498" max="10498" width="0" style="57" hidden="1" customWidth="1"/>
    <col min="10499" max="10499" width="44.85546875" style="57" customWidth="1"/>
    <col min="10500" max="10500" width="27.85546875" style="57" customWidth="1"/>
    <col min="10501" max="10501" width="18.140625" style="57" customWidth="1"/>
    <col min="10502" max="10502" width="9.140625" style="57"/>
    <col min="10503" max="10503" width="41.5703125" style="57" customWidth="1"/>
    <col min="10504" max="10753" width="9.140625" style="57"/>
    <col min="10754" max="10754" width="0" style="57" hidden="1" customWidth="1"/>
    <col min="10755" max="10755" width="44.85546875" style="57" customWidth="1"/>
    <col min="10756" max="10756" width="27.85546875" style="57" customWidth="1"/>
    <col min="10757" max="10757" width="18.140625" style="57" customWidth="1"/>
    <col min="10758" max="10758" width="9.140625" style="57"/>
    <col min="10759" max="10759" width="41.5703125" style="57" customWidth="1"/>
    <col min="10760" max="11009" width="9.140625" style="57"/>
    <col min="11010" max="11010" width="0" style="57" hidden="1" customWidth="1"/>
    <col min="11011" max="11011" width="44.85546875" style="57" customWidth="1"/>
    <col min="11012" max="11012" width="27.85546875" style="57" customWidth="1"/>
    <col min="11013" max="11013" width="18.140625" style="57" customWidth="1"/>
    <col min="11014" max="11014" width="9.140625" style="57"/>
    <col min="11015" max="11015" width="41.5703125" style="57" customWidth="1"/>
    <col min="11016" max="11265" width="9.140625" style="57"/>
    <col min="11266" max="11266" width="0" style="57" hidden="1" customWidth="1"/>
    <col min="11267" max="11267" width="44.85546875" style="57" customWidth="1"/>
    <col min="11268" max="11268" width="27.85546875" style="57" customWidth="1"/>
    <col min="11269" max="11269" width="18.140625" style="57" customWidth="1"/>
    <col min="11270" max="11270" width="9.140625" style="57"/>
    <col min="11271" max="11271" width="41.5703125" style="57" customWidth="1"/>
    <col min="11272" max="11521" width="9.140625" style="57"/>
    <col min="11522" max="11522" width="0" style="57" hidden="1" customWidth="1"/>
    <col min="11523" max="11523" width="44.85546875" style="57" customWidth="1"/>
    <col min="11524" max="11524" width="27.85546875" style="57" customWidth="1"/>
    <col min="11525" max="11525" width="18.140625" style="57" customWidth="1"/>
    <col min="11526" max="11526" width="9.140625" style="57"/>
    <col min="11527" max="11527" width="41.5703125" style="57" customWidth="1"/>
    <col min="11528" max="11777" width="9.140625" style="57"/>
    <col min="11778" max="11778" width="0" style="57" hidden="1" customWidth="1"/>
    <col min="11779" max="11779" width="44.85546875" style="57" customWidth="1"/>
    <col min="11780" max="11780" width="27.85546875" style="57" customWidth="1"/>
    <col min="11781" max="11781" width="18.140625" style="57" customWidth="1"/>
    <col min="11782" max="11782" width="9.140625" style="57"/>
    <col min="11783" max="11783" width="41.5703125" style="57" customWidth="1"/>
    <col min="11784" max="12033" width="9.140625" style="57"/>
    <col min="12034" max="12034" width="0" style="57" hidden="1" customWidth="1"/>
    <col min="12035" max="12035" width="44.85546875" style="57" customWidth="1"/>
    <col min="12036" max="12036" width="27.85546875" style="57" customWidth="1"/>
    <col min="12037" max="12037" width="18.140625" style="57" customWidth="1"/>
    <col min="12038" max="12038" width="9.140625" style="57"/>
    <col min="12039" max="12039" width="41.5703125" style="57" customWidth="1"/>
    <col min="12040" max="12289" width="9.140625" style="57"/>
    <col min="12290" max="12290" width="0" style="57" hidden="1" customWidth="1"/>
    <col min="12291" max="12291" width="44.85546875" style="57" customWidth="1"/>
    <col min="12292" max="12292" width="27.85546875" style="57" customWidth="1"/>
    <col min="12293" max="12293" width="18.140625" style="57" customWidth="1"/>
    <col min="12294" max="12294" width="9.140625" style="57"/>
    <col min="12295" max="12295" width="41.5703125" style="57" customWidth="1"/>
    <col min="12296" max="12545" width="9.140625" style="57"/>
    <col min="12546" max="12546" width="0" style="57" hidden="1" customWidth="1"/>
    <col min="12547" max="12547" width="44.85546875" style="57" customWidth="1"/>
    <col min="12548" max="12548" width="27.85546875" style="57" customWidth="1"/>
    <col min="12549" max="12549" width="18.140625" style="57" customWidth="1"/>
    <col min="12550" max="12550" width="9.140625" style="57"/>
    <col min="12551" max="12551" width="41.5703125" style="57" customWidth="1"/>
    <col min="12552" max="12801" width="9.140625" style="57"/>
    <col min="12802" max="12802" width="0" style="57" hidden="1" customWidth="1"/>
    <col min="12803" max="12803" width="44.85546875" style="57" customWidth="1"/>
    <col min="12804" max="12804" width="27.85546875" style="57" customWidth="1"/>
    <col min="12805" max="12805" width="18.140625" style="57" customWidth="1"/>
    <col min="12806" max="12806" width="9.140625" style="57"/>
    <col min="12807" max="12807" width="41.5703125" style="57" customWidth="1"/>
    <col min="12808" max="13057" width="9.140625" style="57"/>
    <col min="13058" max="13058" width="0" style="57" hidden="1" customWidth="1"/>
    <col min="13059" max="13059" width="44.85546875" style="57" customWidth="1"/>
    <col min="13060" max="13060" width="27.85546875" style="57" customWidth="1"/>
    <col min="13061" max="13061" width="18.140625" style="57" customWidth="1"/>
    <col min="13062" max="13062" width="9.140625" style="57"/>
    <col min="13063" max="13063" width="41.5703125" style="57" customWidth="1"/>
    <col min="13064" max="13313" width="9.140625" style="57"/>
    <col min="13314" max="13314" width="0" style="57" hidden="1" customWidth="1"/>
    <col min="13315" max="13315" width="44.85546875" style="57" customWidth="1"/>
    <col min="13316" max="13316" width="27.85546875" style="57" customWidth="1"/>
    <col min="13317" max="13317" width="18.140625" style="57" customWidth="1"/>
    <col min="13318" max="13318" width="9.140625" style="57"/>
    <col min="13319" max="13319" width="41.5703125" style="57" customWidth="1"/>
    <col min="13320" max="13569" width="9.140625" style="57"/>
    <col min="13570" max="13570" width="0" style="57" hidden="1" customWidth="1"/>
    <col min="13571" max="13571" width="44.85546875" style="57" customWidth="1"/>
    <col min="13572" max="13572" width="27.85546875" style="57" customWidth="1"/>
    <col min="13573" max="13573" width="18.140625" style="57" customWidth="1"/>
    <col min="13574" max="13574" width="9.140625" style="57"/>
    <col min="13575" max="13575" width="41.5703125" style="57" customWidth="1"/>
    <col min="13576" max="13825" width="9.140625" style="57"/>
    <col min="13826" max="13826" width="0" style="57" hidden="1" customWidth="1"/>
    <col min="13827" max="13827" width="44.85546875" style="57" customWidth="1"/>
    <col min="13828" max="13828" width="27.85546875" style="57" customWidth="1"/>
    <col min="13829" max="13829" width="18.140625" style="57" customWidth="1"/>
    <col min="13830" max="13830" width="9.140625" style="57"/>
    <col min="13831" max="13831" width="41.5703125" style="57" customWidth="1"/>
    <col min="13832" max="14081" width="9.140625" style="57"/>
    <col min="14082" max="14082" width="0" style="57" hidden="1" customWidth="1"/>
    <col min="14083" max="14083" width="44.85546875" style="57" customWidth="1"/>
    <col min="14084" max="14084" width="27.85546875" style="57" customWidth="1"/>
    <col min="14085" max="14085" width="18.140625" style="57" customWidth="1"/>
    <col min="14086" max="14086" width="9.140625" style="57"/>
    <col min="14087" max="14087" width="41.5703125" style="57" customWidth="1"/>
    <col min="14088" max="14337" width="9.140625" style="57"/>
    <col min="14338" max="14338" width="0" style="57" hidden="1" customWidth="1"/>
    <col min="14339" max="14339" width="44.85546875" style="57" customWidth="1"/>
    <col min="14340" max="14340" width="27.85546875" style="57" customWidth="1"/>
    <col min="14341" max="14341" width="18.140625" style="57" customWidth="1"/>
    <col min="14342" max="14342" width="9.140625" style="57"/>
    <col min="14343" max="14343" width="41.5703125" style="57" customWidth="1"/>
    <col min="14344" max="14593" width="9.140625" style="57"/>
    <col min="14594" max="14594" width="0" style="57" hidden="1" customWidth="1"/>
    <col min="14595" max="14595" width="44.85546875" style="57" customWidth="1"/>
    <col min="14596" max="14596" width="27.85546875" style="57" customWidth="1"/>
    <col min="14597" max="14597" width="18.140625" style="57" customWidth="1"/>
    <col min="14598" max="14598" width="9.140625" style="57"/>
    <col min="14599" max="14599" width="41.5703125" style="57" customWidth="1"/>
    <col min="14600" max="14849" width="9.140625" style="57"/>
    <col min="14850" max="14850" width="0" style="57" hidden="1" customWidth="1"/>
    <col min="14851" max="14851" width="44.85546875" style="57" customWidth="1"/>
    <col min="14852" max="14852" width="27.85546875" style="57" customWidth="1"/>
    <col min="14853" max="14853" width="18.140625" style="57" customWidth="1"/>
    <col min="14854" max="14854" width="9.140625" style="57"/>
    <col min="14855" max="14855" width="41.5703125" style="57" customWidth="1"/>
    <col min="14856" max="15105" width="9.140625" style="57"/>
    <col min="15106" max="15106" width="0" style="57" hidden="1" customWidth="1"/>
    <col min="15107" max="15107" width="44.85546875" style="57" customWidth="1"/>
    <col min="15108" max="15108" width="27.85546875" style="57" customWidth="1"/>
    <col min="15109" max="15109" width="18.140625" style="57" customWidth="1"/>
    <col min="15110" max="15110" width="9.140625" style="57"/>
    <col min="15111" max="15111" width="41.5703125" style="57" customWidth="1"/>
    <col min="15112" max="15361" width="9.140625" style="57"/>
    <col min="15362" max="15362" width="0" style="57" hidden="1" customWidth="1"/>
    <col min="15363" max="15363" width="44.85546875" style="57" customWidth="1"/>
    <col min="15364" max="15364" width="27.85546875" style="57" customWidth="1"/>
    <col min="15365" max="15365" width="18.140625" style="57" customWidth="1"/>
    <col min="15366" max="15366" width="9.140625" style="57"/>
    <col min="15367" max="15367" width="41.5703125" style="57" customWidth="1"/>
    <col min="15368" max="15617" width="9.140625" style="57"/>
    <col min="15618" max="15618" width="0" style="57" hidden="1" customWidth="1"/>
    <col min="15619" max="15619" width="44.85546875" style="57" customWidth="1"/>
    <col min="15620" max="15620" width="27.85546875" style="57" customWidth="1"/>
    <col min="15621" max="15621" width="18.140625" style="57" customWidth="1"/>
    <col min="15622" max="15622" width="9.140625" style="57"/>
    <col min="15623" max="15623" width="41.5703125" style="57" customWidth="1"/>
    <col min="15624" max="15873" width="9.140625" style="57"/>
    <col min="15874" max="15874" width="0" style="57" hidden="1" customWidth="1"/>
    <col min="15875" max="15875" width="44.85546875" style="57" customWidth="1"/>
    <col min="15876" max="15876" width="27.85546875" style="57" customWidth="1"/>
    <col min="15877" max="15877" width="18.140625" style="57" customWidth="1"/>
    <col min="15878" max="15878" width="9.140625" style="57"/>
    <col min="15879" max="15879" width="41.5703125" style="57" customWidth="1"/>
    <col min="15880" max="16129" width="9.140625" style="57"/>
    <col min="16130" max="16130" width="0" style="57" hidden="1" customWidth="1"/>
    <col min="16131" max="16131" width="44.85546875" style="57" customWidth="1"/>
    <col min="16132" max="16132" width="27.85546875" style="57" customWidth="1"/>
    <col min="16133" max="16133" width="18.140625" style="57" customWidth="1"/>
    <col min="16134" max="16134" width="9.140625" style="57"/>
    <col min="16135" max="16135" width="41.5703125" style="57" customWidth="1"/>
    <col min="16136" max="16384" width="9.140625" style="57"/>
  </cols>
  <sheetData>
    <row r="1" spans="1:7" s="23" customFormat="1">
      <c r="B1" s="100" t="s">
        <v>613</v>
      </c>
      <c r="C1" s="100"/>
      <c r="D1" s="100"/>
      <c r="E1" s="100"/>
    </row>
    <row r="2" spans="1:7" s="23" customFormat="1" ht="66.75" customHeight="1">
      <c r="A2" s="56"/>
      <c r="B2" s="99" t="str">
        <f>'[1]Приложение 1'!B2:C2</f>
        <v xml:space="preserve">к  решению Совета депутатов сельского поселения Ловозеро
 Ловозерского района от от __________2019 года № _____"О бюджете сельского
 поселения Ловозеро Ловозерского района на 2020 год и плановый
 период 2021 и 2022 годов"                                                                                  
</v>
      </c>
      <c r="C2" s="99"/>
      <c r="D2" s="99"/>
      <c r="E2" s="99"/>
    </row>
    <row r="4" spans="1:7" ht="62.25" customHeight="1">
      <c r="B4" s="102" t="s">
        <v>420</v>
      </c>
      <c r="C4" s="102"/>
      <c r="D4" s="102"/>
      <c r="E4" s="102"/>
      <c r="G4" s="58"/>
    </row>
    <row r="5" spans="1:7">
      <c r="D5"/>
      <c r="E5" s="71" t="s">
        <v>63</v>
      </c>
      <c r="G5" s="58"/>
    </row>
    <row r="6" spans="1:7">
      <c r="A6" s="59" t="s">
        <v>64</v>
      </c>
      <c r="B6" s="103" t="s">
        <v>202</v>
      </c>
      <c r="C6" s="106" t="s">
        <v>60</v>
      </c>
      <c r="D6" s="111" t="s">
        <v>84</v>
      </c>
      <c r="E6" s="109" t="s">
        <v>85</v>
      </c>
      <c r="G6" s="29"/>
    </row>
    <row r="7" spans="1:7">
      <c r="A7" s="60" t="s">
        <v>65</v>
      </c>
      <c r="B7" s="104"/>
      <c r="C7" s="107"/>
      <c r="D7" s="112"/>
      <c r="E7" s="110"/>
      <c r="G7" s="58"/>
    </row>
    <row r="8" spans="1:7">
      <c r="A8" s="60"/>
      <c r="B8" s="104"/>
      <c r="C8" s="107"/>
      <c r="D8" s="112"/>
      <c r="E8" s="110"/>
    </row>
    <row r="9" spans="1:7">
      <c r="A9" s="60"/>
      <c r="B9" s="104"/>
      <c r="C9" s="107"/>
      <c r="D9" s="112"/>
      <c r="E9" s="110"/>
    </row>
    <row r="10" spans="1:7" ht="3" customHeight="1">
      <c r="A10" s="60"/>
      <c r="B10" s="104"/>
      <c r="C10" s="107"/>
      <c r="D10" s="112"/>
      <c r="E10" s="110"/>
    </row>
    <row r="11" spans="1:7" ht="12.75" hidden="1" customHeight="1">
      <c r="A11" s="60"/>
      <c r="B11" s="104"/>
      <c r="C11" s="107"/>
      <c r="D11" s="61"/>
      <c r="E11" s="61"/>
    </row>
    <row r="12" spans="1:7" ht="12.75" hidden="1" customHeight="1">
      <c r="A12" s="62"/>
      <c r="B12" s="105"/>
      <c r="C12" s="108"/>
      <c r="D12" s="62"/>
      <c r="E12" s="62"/>
    </row>
    <row r="13" spans="1:7" ht="27.75" hidden="1" customHeight="1">
      <c r="A13" s="63">
        <v>1</v>
      </c>
      <c r="B13" s="30" t="s">
        <v>203</v>
      </c>
      <c r="C13" s="30"/>
      <c r="D13" s="31">
        <f>D14-D16</f>
        <v>0</v>
      </c>
      <c r="E13" s="31">
        <f>E14-E16</f>
        <v>0</v>
      </c>
    </row>
    <row r="14" spans="1:7" ht="27.75" hidden="1" customHeight="1">
      <c r="A14" s="64" t="s">
        <v>66</v>
      </c>
      <c r="B14" s="32" t="s">
        <v>204</v>
      </c>
      <c r="C14" s="32"/>
      <c r="D14" s="33">
        <f>D15</f>
        <v>0</v>
      </c>
      <c r="E14" s="33">
        <f>E15</f>
        <v>0</v>
      </c>
    </row>
    <row r="15" spans="1:7" ht="42.75" hidden="1" customHeight="1">
      <c r="A15" s="64"/>
      <c r="B15" s="32" t="s">
        <v>205</v>
      </c>
      <c r="C15" s="32"/>
      <c r="D15" s="33">
        <v>0</v>
      </c>
      <c r="E15" s="33">
        <v>0</v>
      </c>
    </row>
    <row r="16" spans="1:7" ht="28.5" hidden="1" customHeight="1">
      <c r="A16" s="64" t="s">
        <v>67</v>
      </c>
      <c r="B16" s="34" t="s">
        <v>206</v>
      </c>
      <c r="C16" s="34"/>
      <c r="D16" s="33">
        <v>0</v>
      </c>
      <c r="E16" s="33">
        <v>0</v>
      </c>
    </row>
    <row r="17" spans="1:5" ht="42.75" hidden="1" customHeight="1">
      <c r="A17" s="64"/>
      <c r="B17" s="34" t="s">
        <v>207</v>
      </c>
      <c r="C17" s="34"/>
      <c r="D17" s="33">
        <v>0</v>
      </c>
      <c r="E17" s="33">
        <v>0</v>
      </c>
    </row>
    <row r="18" spans="1:5" ht="28.5" customHeight="1">
      <c r="A18" s="63">
        <v>2</v>
      </c>
      <c r="B18" s="30" t="s">
        <v>208</v>
      </c>
      <c r="C18" s="35" t="s">
        <v>211</v>
      </c>
      <c r="D18" s="36">
        <f>D19-D21</f>
        <v>0</v>
      </c>
      <c r="E18" s="36">
        <f>E19-E21</f>
        <v>0</v>
      </c>
    </row>
    <row r="19" spans="1:5" ht="45" customHeight="1">
      <c r="A19" s="65" t="s">
        <v>68</v>
      </c>
      <c r="B19" s="37" t="s">
        <v>69</v>
      </c>
      <c r="C19" s="35" t="s">
        <v>212</v>
      </c>
      <c r="D19" s="38">
        <f>D20</f>
        <v>0</v>
      </c>
      <c r="E19" s="38">
        <f>E20</f>
        <v>0</v>
      </c>
    </row>
    <row r="20" spans="1:5" ht="51" customHeight="1">
      <c r="A20" s="65"/>
      <c r="B20" s="37" t="s">
        <v>227</v>
      </c>
      <c r="C20" s="35" t="s">
        <v>228</v>
      </c>
      <c r="D20" s="39">
        <v>0</v>
      </c>
      <c r="E20" s="39">
        <v>0</v>
      </c>
    </row>
    <row r="21" spans="1:5" ht="53.25" customHeight="1">
      <c r="A21" s="65" t="s">
        <v>70</v>
      </c>
      <c r="B21" s="34" t="s">
        <v>71</v>
      </c>
      <c r="C21" s="35" t="s">
        <v>213</v>
      </c>
      <c r="D21" s="39">
        <f>D22</f>
        <v>0</v>
      </c>
      <c r="E21" s="39">
        <f>E22</f>
        <v>0</v>
      </c>
    </row>
    <row r="22" spans="1:5" ht="53.25" customHeight="1">
      <c r="A22" s="66"/>
      <c r="B22" s="34" t="s">
        <v>225</v>
      </c>
      <c r="C22" s="35" t="s">
        <v>226</v>
      </c>
      <c r="D22" s="39">
        <v>0</v>
      </c>
      <c r="E22" s="39">
        <v>0</v>
      </c>
    </row>
    <row r="23" spans="1:5" ht="26.45" customHeight="1">
      <c r="A23" s="67">
        <v>3</v>
      </c>
      <c r="B23" s="40" t="s">
        <v>209</v>
      </c>
      <c r="C23" s="35" t="s">
        <v>214</v>
      </c>
      <c r="D23" s="41">
        <f>D28-D24</f>
        <v>839.00675000000047</v>
      </c>
      <c r="E23" s="41">
        <f>E28-E24</f>
        <v>830.66735999999946</v>
      </c>
    </row>
    <row r="24" spans="1:5" ht="14.25" customHeight="1">
      <c r="A24" s="68" t="s">
        <v>21</v>
      </c>
      <c r="B24" s="32" t="s">
        <v>22</v>
      </c>
      <c r="C24" s="35" t="s">
        <v>215</v>
      </c>
      <c r="D24" s="39">
        <f t="shared" ref="D24:E26" si="0">D25</f>
        <v>44838.614280000002</v>
      </c>
      <c r="E24" s="39">
        <f t="shared" si="0"/>
        <v>45101.970279999994</v>
      </c>
    </row>
    <row r="25" spans="1:5" ht="19.5" customHeight="1">
      <c r="A25" s="69"/>
      <c r="B25" s="32" t="s">
        <v>23</v>
      </c>
      <c r="C25" s="35" t="s">
        <v>216</v>
      </c>
      <c r="D25" s="39">
        <f t="shared" si="0"/>
        <v>44838.614280000002</v>
      </c>
      <c r="E25" s="39">
        <f t="shared" si="0"/>
        <v>45101.970279999994</v>
      </c>
    </row>
    <row r="26" spans="1:5" ht="27.75" customHeight="1">
      <c r="A26" s="69"/>
      <c r="B26" s="32" t="s">
        <v>24</v>
      </c>
      <c r="C26" s="35" t="s">
        <v>217</v>
      </c>
      <c r="D26" s="39">
        <f t="shared" si="0"/>
        <v>44838.614280000002</v>
      </c>
      <c r="E26" s="39">
        <f t="shared" si="0"/>
        <v>45101.970279999994</v>
      </c>
    </row>
    <row r="27" spans="1:5" ht="27" customHeight="1">
      <c r="A27" s="69"/>
      <c r="B27" s="32" t="s">
        <v>223</v>
      </c>
      <c r="C27" s="35" t="s">
        <v>221</v>
      </c>
      <c r="D27" s="39">
        <f>'[2]Приложение 4.1 +2021-2022'!C76+D15+D20</f>
        <v>44838.614280000002</v>
      </c>
      <c r="E27" s="39">
        <f>'[2]Приложение 4.1 +2021-2022'!D76+E15+E20</f>
        <v>45101.970279999994</v>
      </c>
    </row>
    <row r="28" spans="1:5" ht="17.850000000000001" customHeight="1">
      <c r="A28" s="68" t="s">
        <v>25</v>
      </c>
      <c r="B28" s="42" t="s">
        <v>26</v>
      </c>
      <c r="C28" s="35" t="s">
        <v>218</v>
      </c>
      <c r="D28" s="39">
        <f t="shared" ref="D28:E30" si="1">D29</f>
        <v>45677.621030000002</v>
      </c>
      <c r="E28" s="39">
        <f t="shared" si="1"/>
        <v>45932.637639999994</v>
      </c>
    </row>
    <row r="29" spans="1:5" ht="20.25" customHeight="1">
      <c r="A29" s="69"/>
      <c r="B29" s="43" t="s">
        <v>27</v>
      </c>
      <c r="C29" s="35" t="s">
        <v>219</v>
      </c>
      <c r="D29" s="39">
        <f t="shared" si="1"/>
        <v>45677.621030000002</v>
      </c>
      <c r="E29" s="39">
        <f t="shared" si="1"/>
        <v>45932.637639999994</v>
      </c>
    </row>
    <row r="30" spans="1:5" ht="27.75" customHeight="1">
      <c r="A30" s="69"/>
      <c r="B30" s="43" t="s">
        <v>28</v>
      </c>
      <c r="C30" s="35" t="s">
        <v>220</v>
      </c>
      <c r="D30" s="39">
        <f t="shared" si="1"/>
        <v>45677.621030000002</v>
      </c>
      <c r="E30" s="39">
        <f t="shared" si="1"/>
        <v>45932.637639999994</v>
      </c>
    </row>
    <row r="31" spans="1:5" ht="29.25" customHeight="1">
      <c r="A31" s="69"/>
      <c r="B31" s="44" t="s">
        <v>224</v>
      </c>
      <c r="C31" s="35" t="s">
        <v>222</v>
      </c>
      <c r="D31" s="45">
        <v>45677.621030000002</v>
      </c>
      <c r="E31" s="45">
        <v>45932.637639999994</v>
      </c>
    </row>
    <row r="32" spans="1:5" ht="27.2" hidden="1" customHeight="1">
      <c r="A32" s="46" t="s">
        <v>29</v>
      </c>
      <c r="B32" s="40" t="s">
        <v>30</v>
      </c>
      <c r="C32" s="47"/>
      <c r="D32" s="41">
        <f>D33+D36</f>
        <v>0</v>
      </c>
      <c r="E32" s="41">
        <f>E33+E36</f>
        <v>0</v>
      </c>
    </row>
    <row r="33" spans="1:5" ht="45" hidden="1" customHeight="1">
      <c r="A33" s="48" t="s">
        <v>31</v>
      </c>
      <c r="B33" s="40" t="s">
        <v>32</v>
      </c>
      <c r="C33" s="49"/>
      <c r="D33" s="50">
        <f>D34*(-1)</f>
        <v>0</v>
      </c>
      <c r="E33" s="50">
        <f>E34*(-1)</f>
        <v>0</v>
      </c>
    </row>
    <row r="34" spans="1:5" ht="120.2" hidden="1" customHeight="1">
      <c r="A34" s="51"/>
      <c r="B34" s="47" t="s">
        <v>33</v>
      </c>
      <c r="C34" s="47"/>
      <c r="D34" s="39">
        <f>D35</f>
        <v>0</v>
      </c>
      <c r="E34" s="39">
        <f>E35</f>
        <v>0</v>
      </c>
    </row>
    <row r="35" spans="1:5" ht="115.5" hidden="1" customHeight="1">
      <c r="A35" s="52"/>
      <c r="B35" s="47" t="s">
        <v>34</v>
      </c>
      <c r="C35" s="47"/>
      <c r="D35" s="39">
        <v>0</v>
      </c>
      <c r="E35" s="39">
        <v>0</v>
      </c>
    </row>
    <row r="36" spans="1:5" ht="37.5" hidden="1" customHeight="1">
      <c r="A36" s="53" t="s">
        <v>31</v>
      </c>
      <c r="B36" s="40" t="s">
        <v>35</v>
      </c>
      <c r="C36" s="47"/>
      <c r="D36" s="41">
        <f>D40-D37</f>
        <v>0</v>
      </c>
      <c r="E36" s="41">
        <f>E40-E37</f>
        <v>0</v>
      </c>
    </row>
    <row r="37" spans="1:5" ht="40.15" hidden="1" customHeight="1">
      <c r="A37" s="53" t="s">
        <v>36</v>
      </c>
      <c r="B37" s="47" t="s">
        <v>37</v>
      </c>
      <c r="C37" s="47"/>
      <c r="D37" s="39">
        <f>D38+D39</f>
        <v>0</v>
      </c>
      <c r="E37" s="39">
        <f>E38+E39</f>
        <v>0</v>
      </c>
    </row>
    <row r="38" spans="1:5" ht="51" hidden="1" customHeight="1">
      <c r="A38" s="53"/>
      <c r="B38" s="47" t="s">
        <v>38</v>
      </c>
      <c r="C38" s="47"/>
      <c r="D38" s="39">
        <v>0</v>
      </c>
      <c r="E38" s="39">
        <v>0</v>
      </c>
    </row>
    <row r="39" spans="1:5" ht="67.7" hidden="1" customHeight="1">
      <c r="A39" s="53"/>
      <c r="B39" s="47" t="s">
        <v>39</v>
      </c>
      <c r="C39" s="47"/>
      <c r="D39" s="39">
        <v>0</v>
      </c>
      <c r="E39" s="39">
        <v>0</v>
      </c>
    </row>
    <row r="40" spans="1:5" ht="39.200000000000003" hidden="1" customHeight="1">
      <c r="A40" s="53" t="s">
        <v>40</v>
      </c>
      <c r="B40" s="47" t="s">
        <v>41</v>
      </c>
      <c r="C40" s="47"/>
      <c r="D40" s="39">
        <f>D41+D42</f>
        <v>0</v>
      </c>
      <c r="E40" s="39">
        <f>E41+E42</f>
        <v>0</v>
      </c>
    </row>
    <row r="41" spans="1:5" ht="55.15" hidden="1" customHeight="1">
      <c r="A41" s="53"/>
      <c r="B41" s="47" t="s">
        <v>42</v>
      </c>
      <c r="C41" s="47"/>
      <c r="D41" s="39"/>
      <c r="E41" s="39"/>
    </row>
    <row r="42" spans="1:5" ht="69.75" hidden="1" customHeight="1">
      <c r="A42" s="54"/>
      <c r="B42" s="47" t="s">
        <v>43</v>
      </c>
      <c r="C42" s="47"/>
      <c r="D42" s="39">
        <v>0</v>
      </c>
      <c r="E42" s="39">
        <v>0</v>
      </c>
    </row>
    <row r="43" spans="1:5" ht="41.45" customHeight="1">
      <c r="A43" s="70"/>
      <c r="B43" s="55" t="s">
        <v>401</v>
      </c>
      <c r="C43" s="35" t="s">
        <v>210</v>
      </c>
      <c r="D43" s="41">
        <f>D13+D18+D23+D32</f>
        <v>839.00675000000047</v>
      </c>
      <c r="E43" s="41">
        <f>E13+E18+E23+E32</f>
        <v>830.66735999999946</v>
      </c>
    </row>
  </sheetData>
  <mergeCells count="7">
    <mergeCell ref="B1:E1"/>
    <mergeCell ref="B2:E2"/>
    <mergeCell ref="B4:E4"/>
    <mergeCell ref="B6:B12"/>
    <mergeCell ref="C6:C12"/>
    <mergeCell ref="E6:E10"/>
    <mergeCell ref="D6:D10"/>
  </mergeCells>
  <pageMargins left="0.74803149606299213" right="0" top="0.39370078740157483" bottom="0.39370078740157483" header="0.51181102362204722" footer="0"/>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sheetPr>
    <tabColor theme="6" tint="0.59999389629810485"/>
  </sheetPr>
  <dimension ref="A1:G54"/>
  <sheetViews>
    <sheetView topLeftCell="B1" workbookViewId="0">
      <selection activeCell="A2" sqref="A2:C2"/>
    </sheetView>
  </sheetViews>
  <sheetFormatPr defaultRowHeight="12.75"/>
  <cols>
    <col min="1" max="1" width="17.7109375" hidden="1" customWidth="1"/>
    <col min="2" max="2" width="57.42578125" customWidth="1"/>
    <col min="3" max="3" width="28.7109375" customWidth="1"/>
    <col min="4" max="4" width="10.42578125" style="9" customWidth="1"/>
    <col min="5" max="5" width="9.5703125" style="9" bestFit="1" customWidth="1"/>
  </cols>
  <sheetData>
    <row r="1" spans="1:5" s="23" customFormat="1" ht="17.25" customHeight="1">
      <c r="B1" s="100" t="s">
        <v>614</v>
      </c>
      <c r="C1" s="100"/>
    </row>
    <row r="2" spans="1:5" s="23" customFormat="1" ht="79.5" customHeight="1">
      <c r="A2" s="101" t="s">
        <v>618</v>
      </c>
      <c r="B2" s="101"/>
      <c r="C2" s="101"/>
    </row>
    <row r="3" spans="1:5">
      <c r="A3" s="5"/>
      <c r="B3" s="5"/>
      <c r="C3" s="5"/>
      <c r="D3" s="11"/>
      <c r="E3" s="11"/>
    </row>
    <row r="4" spans="1:5" s="82" customFormat="1" ht="63.75" customHeight="1">
      <c r="A4" s="80"/>
      <c r="B4" s="115" t="s">
        <v>615</v>
      </c>
      <c r="C4" s="116"/>
      <c r="D4" s="81"/>
      <c r="E4" s="80"/>
    </row>
    <row r="5" spans="1:5">
      <c r="A5" s="12"/>
      <c r="B5" s="15"/>
      <c r="C5" s="16" t="s">
        <v>58</v>
      </c>
      <c r="D5" s="14"/>
      <c r="E5" s="6"/>
    </row>
    <row r="6" spans="1:5" ht="33.75" customHeight="1">
      <c r="A6" s="12"/>
      <c r="B6" s="113" t="s">
        <v>241</v>
      </c>
      <c r="C6" s="114" t="s">
        <v>84</v>
      </c>
      <c r="D6" s="14"/>
      <c r="E6" s="6"/>
    </row>
    <row r="7" spans="1:5" ht="13.5" customHeight="1">
      <c r="A7" s="12"/>
      <c r="B7" s="113"/>
      <c r="C7" s="114"/>
      <c r="D7" s="14"/>
      <c r="E7" s="6"/>
    </row>
    <row r="8" spans="1:5" ht="39" customHeight="1">
      <c r="A8" s="12"/>
      <c r="B8" s="72" t="s">
        <v>59</v>
      </c>
      <c r="C8" s="73">
        <f>C9+C12</f>
        <v>0</v>
      </c>
      <c r="D8" s="14"/>
      <c r="E8" s="6"/>
    </row>
    <row r="9" spans="1:5" ht="39" customHeight="1">
      <c r="A9" s="12"/>
      <c r="B9" s="72" t="s">
        <v>203</v>
      </c>
      <c r="C9" s="74">
        <f>C10-C11</f>
        <v>0</v>
      </c>
      <c r="D9" s="14"/>
      <c r="E9" s="6"/>
    </row>
    <row r="10" spans="1:5" ht="48.75" customHeight="1">
      <c r="A10" s="12"/>
      <c r="B10" s="75" t="s">
        <v>245</v>
      </c>
      <c r="C10" s="76">
        <v>0</v>
      </c>
      <c r="D10" s="14"/>
      <c r="E10" s="6"/>
    </row>
    <row r="11" spans="1:5" ht="52.5" customHeight="1">
      <c r="A11" s="12"/>
      <c r="B11" s="77" t="s">
        <v>242</v>
      </c>
      <c r="C11" s="76">
        <v>0</v>
      </c>
      <c r="D11" s="14"/>
      <c r="E11" s="6"/>
    </row>
    <row r="12" spans="1:5" ht="34.5" customHeight="1">
      <c r="A12" s="12"/>
      <c r="B12" s="72" t="s">
        <v>208</v>
      </c>
      <c r="C12" s="76">
        <f>C13-C14</f>
        <v>0</v>
      </c>
      <c r="D12" s="14"/>
      <c r="E12" s="6"/>
    </row>
    <row r="13" spans="1:5" ht="60">
      <c r="A13" s="12"/>
      <c r="B13" s="78" t="s">
        <v>244</v>
      </c>
      <c r="C13" s="79">
        <f>'[3]Приложение 9 источники деф_'!D20</f>
        <v>0</v>
      </c>
      <c r="D13" s="14"/>
      <c r="E13" s="6"/>
    </row>
    <row r="14" spans="1:5" ht="60">
      <c r="A14" s="12"/>
      <c r="B14" s="77" t="s">
        <v>243</v>
      </c>
      <c r="C14" s="79">
        <v>0</v>
      </c>
      <c r="D14" s="14"/>
      <c r="E14" s="6"/>
    </row>
    <row r="15" spans="1:5" ht="12.75" customHeight="1">
      <c r="A15" s="12"/>
      <c r="B15" s="6"/>
      <c r="C15" s="6"/>
      <c r="D15" s="6"/>
      <c r="E15" s="6"/>
    </row>
    <row r="16" spans="1:5" ht="12.75" customHeight="1">
      <c r="A16" s="12"/>
      <c r="B16" s="6"/>
      <c r="C16" s="6"/>
      <c r="D16" s="6"/>
      <c r="E16" s="6"/>
    </row>
    <row r="17" spans="1:7" ht="12.75" customHeight="1">
      <c r="A17" s="12"/>
      <c r="B17" s="6"/>
      <c r="C17" s="6"/>
      <c r="D17" s="6"/>
      <c r="E17" s="6"/>
    </row>
    <row r="18" spans="1:7" ht="12.75" customHeight="1">
      <c r="A18" s="12"/>
      <c r="B18" s="6"/>
      <c r="C18" s="6"/>
      <c r="D18" s="6"/>
      <c r="E18" s="6"/>
    </row>
    <row r="19" spans="1:7" ht="12.75" customHeight="1">
      <c r="A19" s="12"/>
      <c r="B19" s="6"/>
      <c r="C19" s="6"/>
      <c r="D19" s="6"/>
      <c r="E19" s="6"/>
    </row>
    <row r="20" spans="1:7" ht="12.75" customHeight="1">
      <c r="A20" s="12"/>
      <c r="B20" s="6"/>
      <c r="C20" s="6"/>
      <c r="D20" s="6"/>
      <c r="E20" s="6"/>
    </row>
    <row r="21" spans="1:7" ht="12.75" customHeight="1">
      <c r="A21" s="12"/>
      <c r="B21" s="6"/>
      <c r="C21" s="6"/>
      <c r="D21" s="6"/>
      <c r="E21" s="6"/>
    </row>
    <row r="22" spans="1:7" ht="42" customHeight="1">
      <c r="A22" s="12"/>
      <c r="B22" s="6"/>
      <c r="C22" s="6"/>
      <c r="D22" s="6"/>
      <c r="E22" s="6"/>
    </row>
    <row r="23" spans="1:7" ht="12.75" customHeight="1">
      <c r="A23" s="12"/>
      <c r="B23" s="6"/>
      <c r="C23" s="6"/>
      <c r="D23" s="6"/>
      <c r="E23" s="6"/>
    </row>
    <row r="24" spans="1:7" ht="12.75" customHeight="1">
      <c r="A24" s="12"/>
      <c r="B24" s="6"/>
      <c r="C24" s="6"/>
      <c r="D24" s="6"/>
      <c r="E24" s="6"/>
    </row>
    <row r="25" spans="1:7" ht="12.75" customHeight="1">
      <c r="A25" s="12"/>
      <c r="B25" s="6"/>
      <c r="C25" s="6"/>
      <c r="D25" s="6"/>
      <c r="E25" s="6"/>
    </row>
    <row r="26" spans="1:7" ht="18.75" customHeight="1">
      <c r="A26" s="12"/>
      <c r="B26" s="6"/>
      <c r="C26" s="6"/>
      <c r="D26" s="6"/>
      <c r="E26" s="6"/>
      <c r="G26" s="6"/>
    </row>
    <row r="27" spans="1:7" ht="12.75" hidden="1" customHeight="1">
      <c r="A27" s="12"/>
      <c r="B27" s="6"/>
      <c r="C27" s="6"/>
      <c r="D27" s="6"/>
      <c r="E27" s="6"/>
    </row>
    <row r="28" spans="1:7" ht="21" customHeight="1">
      <c r="A28" s="12"/>
      <c r="B28" s="6"/>
      <c r="C28" s="6"/>
      <c r="D28" s="6"/>
      <c r="E28" s="6"/>
    </row>
    <row r="29" spans="1:7" ht="12.75" hidden="1" customHeight="1">
      <c r="A29" s="12"/>
      <c r="B29" s="6"/>
      <c r="C29" s="6"/>
      <c r="D29" s="6"/>
      <c r="E29" s="6"/>
    </row>
    <row r="30" spans="1:7" ht="12.75" hidden="1" customHeight="1">
      <c r="A30" s="12"/>
      <c r="B30" s="6"/>
      <c r="C30" s="6"/>
      <c r="D30" s="6"/>
      <c r="E30" s="6"/>
    </row>
    <row r="31" spans="1:7" ht="17.25" customHeight="1">
      <c r="A31" s="12"/>
      <c r="B31" s="6"/>
      <c r="C31" s="6"/>
      <c r="D31" s="6"/>
      <c r="E31" s="6"/>
    </row>
    <row r="32" spans="1:7" ht="12.75" hidden="1" customHeight="1">
      <c r="A32" s="12"/>
      <c r="B32" s="6"/>
      <c r="C32" s="6"/>
      <c r="D32" s="6"/>
      <c r="E32" s="6"/>
    </row>
    <row r="33" spans="1:5" ht="12.75" hidden="1" customHeight="1">
      <c r="A33" s="12"/>
      <c r="B33" s="6"/>
      <c r="C33" s="6"/>
      <c r="D33" s="6"/>
      <c r="E33" s="6"/>
    </row>
    <row r="34" spans="1:5" ht="12.75" hidden="1" customHeight="1">
      <c r="A34" s="12"/>
      <c r="B34" s="6"/>
      <c r="C34" s="6"/>
      <c r="D34" s="6"/>
      <c r="E34" s="6"/>
    </row>
    <row r="35" spans="1:5" ht="19.5" customHeight="1">
      <c r="A35" s="12"/>
      <c r="B35" s="6"/>
      <c r="C35" s="6"/>
      <c r="D35" s="6"/>
      <c r="E35" s="6"/>
    </row>
    <row r="36" spans="1:5" ht="12.75" hidden="1" customHeight="1">
      <c r="A36" s="12"/>
      <c r="B36" s="6"/>
      <c r="C36" s="6"/>
      <c r="D36" s="6"/>
      <c r="E36" s="6"/>
    </row>
    <row r="37" spans="1:5" ht="12.75" hidden="1" customHeight="1">
      <c r="A37" s="12"/>
      <c r="B37" s="6"/>
      <c r="C37" s="6"/>
      <c r="D37" s="6"/>
      <c r="E37" s="6"/>
    </row>
    <row r="38" spans="1:5" ht="15" customHeight="1">
      <c r="A38" s="12"/>
      <c r="B38" s="6"/>
      <c r="C38" s="6"/>
      <c r="D38" s="6"/>
      <c r="E38" s="6"/>
    </row>
    <row r="39" spans="1:5" ht="57" hidden="1" customHeight="1">
      <c r="A39" s="12"/>
      <c r="B39" s="6"/>
      <c r="C39" s="6"/>
      <c r="D39" s="6"/>
      <c r="E39" s="6"/>
    </row>
    <row r="40" spans="1:5" hidden="1">
      <c r="A40" s="12"/>
      <c r="B40" s="6"/>
      <c r="C40" s="6"/>
      <c r="D40" s="6"/>
      <c r="E40" s="6"/>
    </row>
    <row r="41" spans="1:5" hidden="1">
      <c r="A41" s="12"/>
      <c r="B41" s="6"/>
      <c r="C41" s="6"/>
      <c r="D41" s="6"/>
      <c r="E41" s="6"/>
    </row>
    <row r="42" spans="1:5" hidden="1">
      <c r="A42" s="12"/>
      <c r="B42" s="6"/>
      <c r="C42" s="6"/>
      <c r="D42" s="6"/>
      <c r="E42" s="6"/>
    </row>
    <row r="43" spans="1:5" hidden="1">
      <c r="A43" s="12"/>
      <c r="B43" s="6"/>
      <c r="C43" s="6"/>
      <c r="D43" s="6"/>
      <c r="E43" s="6"/>
    </row>
    <row r="44" spans="1:5" ht="16.5" customHeight="1">
      <c r="A44" s="12"/>
      <c r="B44" s="6"/>
      <c r="C44" s="6"/>
      <c r="D44" s="6"/>
      <c r="E44" s="6"/>
    </row>
    <row r="45" spans="1:5">
      <c r="A45" s="12"/>
      <c r="B45" s="6"/>
      <c r="C45" s="6"/>
      <c r="D45" s="6"/>
      <c r="E45" s="6"/>
    </row>
    <row r="46" spans="1:5" hidden="1">
      <c r="A46" s="12"/>
      <c r="B46" s="6"/>
      <c r="C46" s="6"/>
      <c r="D46" s="6"/>
      <c r="E46" s="6"/>
    </row>
    <row r="47" spans="1:5">
      <c r="A47" s="5"/>
      <c r="B47" s="6"/>
      <c r="C47" s="6"/>
      <c r="D47" s="6"/>
      <c r="E47" s="6"/>
    </row>
    <row r="48" spans="1:5">
      <c r="A48" s="5"/>
      <c r="B48" s="6"/>
      <c r="C48" s="6"/>
      <c r="D48" s="6"/>
      <c r="E48" s="6"/>
    </row>
    <row r="49" spans="1:5">
      <c r="A49" s="5"/>
      <c r="B49" s="6"/>
      <c r="C49" s="6"/>
      <c r="D49" s="6"/>
      <c r="E49" s="6"/>
    </row>
    <row r="50" spans="1:5">
      <c r="A50" s="5"/>
      <c r="B50" s="6"/>
      <c r="C50" s="6"/>
      <c r="D50" s="6"/>
      <c r="E50" s="6"/>
    </row>
    <row r="51" spans="1:5" hidden="1">
      <c r="A51" s="2"/>
      <c r="B51" s="2"/>
      <c r="C51" s="2"/>
      <c r="D51" s="10"/>
      <c r="E51" s="10"/>
    </row>
    <row r="52" spans="1:5" hidden="1">
      <c r="A52" s="7"/>
      <c r="B52" s="3"/>
      <c r="C52" s="3"/>
      <c r="D52" s="8"/>
      <c r="E52" s="8"/>
    </row>
    <row r="53" spans="1:5" hidden="1">
      <c r="A53" s="3"/>
      <c r="B53" s="3"/>
      <c r="C53" s="3"/>
      <c r="D53" s="8"/>
      <c r="E53" s="8"/>
    </row>
    <row r="54" spans="1:5" hidden="1">
      <c r="A54" s="3"/>
      <c r="B54" s="3"/>
      <c r="C54" s="3"/>
      <c r="D54" s="8"/>
      <c r="E54" s="8"/>
    </row>
  </sheetData>
  <sheetProtection selectLockedCells="1" selectUnlockedCells="1"/>
  <mergeCells count="5">
    <mergeCell ref="B1:C1"/>
    <mergeCell ref="A2:C2"/>
    <mergeCell ref="B6:B7"/>
    <mergeCell ref="C6:C7"/>
    <mergeCell ref="B4:C4"/>
  </mergeCells>
  <phoneticPr fontId="7" type="noConversion"/>
  <pageMargins left="1.1811023622047245" right="0.39370078740157483" top="0.39370078740157483" bottom="0.39370078740157483" header="0.31496062992125984"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sheetPr>
    <tabColor theme="6" tint="0.59999389629810485"/>
    <pageSetUpPr fitToPage="1"/>
  </sheetPr>
  <dimension ref="A1:H54"/>
  <sheetViews>
    <sheetView topLeftCell="B1" workbookViewId="0">
      <selection activeCell="A2" sqref="A2:D2"/>
    </sheetView>
  </sheetViews>
  <sheetFormatPr defaultRowHeight="12.75"/>
  <cols>
    <col min="1" max="1" width="17.7109375" hidden="1" customWidth="1"/>
    <col min="2" max="2" width="60" customWidth="1"/>
    <col min="3" max="4" width="18" customWidth="1"/>
    <col min="5" max="5" width="10.42578125" style="9" customWidth="1"/>
    <col min="6" max="6" width="9.5703125" style="9" bestFit="1" customWidth="1"/>
  </cols>
  <sheetData>
    <row r="1" spans="1:6" s="23" customFormat="1" ht="17.25" customHeight="1">
      <c r="B1" s="100" t="s">
        <v>617</v>
      </c>
      <c r="C1" s="100"/>
      <c r="D1" s="100"/>
    </row>
    <row r="2" spans="1:6" s="23" customFormat="1" ht="79.5" customHeight="1">
      <c r="A2" s="101" t="s">
        <v>618</v>
      </c>
      <c r="B2" s="101"/>
      <c r="C2" s="101"/>
      <c r="D2" s="101"/>
    </row>
    <row r="3" spans="1:6">
      <c r="A3" s="5"/>
      <c r="B3" s="5"/>
      <c r="C3" s="5"/>
      <c r="D3" s="5"/>
      <c r="E3" s="11"/>
      <c r="F3" s="11"/>
    </row>
    <row r="4" spans="1:6" ht="58.5" customHeight="1">
      <c r="A4" s="13"/>
      <c r="B4" s="117" t="s">
        <v>616</v>
      </c>
      <c r="C4" s="117"/>
      <c r="D4" s="117"/>
      <c r="E4" s="14"/>
      <c r="F4" s="13"/>
    </row>
    <row r="5" spans="1:6">
      <c r="A5" s="12"/>
      <c r="B5" s="15"/>
      <c r="C5" s="28" t="s">
        <v>58</v>
      </c>
      <c r="D5" s="28" t="s">
        <v>58</v>
      </c>
      <c r="E5" s="14"/>
      <c r="F5" s="6"/>
    </row>
    <row r="6" spans="1:6" ht="33.75" customHeight="1">
      <c r="A6" s="12"/>
      <c r="B6" s="113" t="s">
        <v>241</v>
      </c>
      <c r="C6" s="114" t="s">
        <v>85</v>
      </c>
      <c r="D6" s="114" t="s">
        <v>416</v>
      </c>
      <c r="E6" s="14"/>
      <c r="F6" s="6"/>
    </row>
    <row r="7" spans="1:6" ht="13.5" customHeight="1">
      <c r="A7" s="12"/>
      <c r="B7" s="113"/>
      <c r="C7" s="114"/>
      <c r="D7" s="114"/>
      <c r="E7" s="14"/>
      <c r="F7" s="6"/>
    </row>
    <row r="8" spans="1:6" ht="39" customHeight="1">
      <c r="A8" s="12"/>
      <c r="B8" s="72" t="s">
        <v>59</v>
      </c>
      <c r="C8" s="73">
        <f>C9+C12</f>
        <v>0</v>
      </c>
      <c r="D8" s="73">
        <f>D9+D12</f>
        <v>0</v>
      </c>
      <c r="E8" s="14"/>
      <c r="F8" s="6"/>
    </row>
    <row r="9" spans="1:6" ht="39" customHeight="1">
      <c r="A9" s="12"/>
      <c r="B9" s="72" t="s">
        <v>203</v>
      </c>
      <c r="C9" s="74">
        <f>C10-C11</f>
        <v>0</v>
      </c>
      <c r="D9" s="74">
        <f>D10-D11</f>
        <v>0</v>
      </c>
      <c r="E9" s="14"/>
      <c r="F9" s="6"/>
    </row>
    <row r="10" spans="1:6" ht="48.75" customHeight="1">
      <c r="A10" s="12"/>
      <c r="B10" s="75" t="s">
        <v>245</v>
      </c>
      <c r="C10" s="76">
        <v>0</v>
      </c>
      <c r="D10" s="76">
        <v>0</v>
      </c>
      <c r="E10" s="14"/>
      <c r="F10" s="6"/>
    </row>
    <row r="11" spans="1:6" ht="52.5" customHeight="1">
      <c r="A11" s="12"/>
      <c r="B11" s="77" t="s">
        <v>242</v>
      </c>
      <c r="C11" s="76">
        <v>0</v>
      </c>
      <c r="D11" s="76">
        <v>0</v>
      </c>
      <c r="E11" s="14"/>
      <c r="F11" s="6"/>
    </row>
    <row r="12" spans="1:6" ht="34.5" customHeight="1">
      <c r="A12" s="12"/>
      <c r="B12" s="72" t="s">
        <v>208</v>
      </c>
      <c r="C12" s="76">
        <f>C13-C14</f>
        <v>0</v>
      </c>
      <c r="D12" s="76">
        <f>D13-D14</f>
        <v>0</v>
      </c>
      <c r="E12" s="14"/>
      <c r="F12" s="6"/>
    </row>
    <row r="13" spans="1:6" ht="60">
      <c r="A13" s="12"/>
      <c r="B13" s="78" t="s">
        <v>244</v>
      </c>
      <c r="C13" s="79">
        <v>0</v>
      </c>
      <c r="D13" s="79">
        <v>0</v>
      </c>
      <c r="E13" s="14"/>
      <c r="F13" s="6"/>
    </row>
    <row r="14" spans="1:6" ht="60">
      <c r="A14" s="12"/>
      <c r="B14" s="77" t="s">
        <v>243</v>
      </c>
      <c r="C14" s="79">
        <v>0</v>
      </c>
      <c r="D14" s="79">
        <v>0</v>
      </c>
      <c r="E14" s="14"/>
      <c r="F14" s="6"/>
    </row>
    <row r="15" spans="1:6" ht="12.75" customHeight="1">
      <c r="A15" s="12"/>
      <c r="B15" s="6"/>
      <c r="C15" s="6"/>
      <c r="D15" s="6"/>
      <c r="E15" s="6"/>
      <c r="F15" s="6"/>
    </row>
    <row r="16" spans="1:6" ht="12.75" customHeight="1">
      <c r="A16" s="12"/>
      <c r="B16" s="6"/>
      <c r="C16" s="6"/>
      <c r="D16" s="6"/>
      <c r="E16" s="6"/>
      <c r="F16" s="6"/>
    </row>
    <row r="17" spans="1:8" ht="12.75" customHeight="1">
      <c r="A17" s="12"/>
      <c r="B17" s="6"/>
      <c r="C17" s="6"/>
      <c r="D17" s="6"/>
      <c r="E17" s="6"/>
      <c r="F17" s="6"/>
    </row>
    <row r="18" spans="1:8" ht="12.75" customHeight="1">
      <c r="A18" s="12"/>
      <c r="B18" s="6"/>
      <c r="C18" s="6"/>
      <c r="D18" s="6"/>
      <c r="E18" s="6"/>
      <c r="F18" s="6"/>
    </row>
    <row r="19" spans="1:8" ht="12.75" customHeight="1">
      <c r="A19" s="12"/>
      <c r="B19" s="6"/>
      <c r="C19" s="6"/>
      <c r="D19" s="6"/>
      <c r="E19" s="6"/>
      <c r="F19" s="6"/>
    </row>
    <row r="20" spans="1:8" ht="12.75" customHeight="1">
      <c r="A20" s="12"/>
      <c r="B20" s="6"/>
      <c r="C20" s="6"/>
      <c r="D20" s="6"/>
      <c r="E20" s="6"/>
      <c r="F20" s="6"/>
    </row>
    <row r="21" spans="1:8" ht="12.75" customHeight="1">
      <c r="A21" s="12"/>
      <c r="B21" s="6"/>
      <c r="C21" s="6"/>
      <c r="D21" s="6"/>
      <c r="E21" s="6"/>
      <c r="F21" s="6"/>
    </row>
    <row r="22" spans="1:8" ht="42" customHeight="1">
      <c r="A22" s="12"/>
      <c r="B22" s="6"/>
      <c r="C22" s="6"/>
      <c r="D22" s="6"/>
      <c r="E22" s="6"/>
      <c r="F22" s="6"/>
    </row>
    <row r="23" spans="1:8" ht="12.75" customHeight="1">
      <c r="A23" s="12"/>
      <c r="B23" s="6"/>
      <c r="C23" s="6"/>
      <c r="D23" s="6"/>
      <c r="E23" s="6"/>
      <c r="F23" s="6"/>
    </row>
    <row r="24" spans="1:8" ht="12.75" customHeight="1">
      <c r="A24" s="12"/>
      <c r="B24" s="6"/>
      <c r="C24" s="6"/>
      <c r="D24" s="6"/>
      <c r="E24" s="6"/>
      <c r="F24" s="6"/>
    </row>
    <row r="25" spans="1:8" ht="12.75" customHeight="1">
      <c r="A25" s="12"/>
      <c r="B25" s="6"/>
      <c r="C25" s="6"/>
      <c r="D25" s="6"/>
      <c r="E25" s="6"/>
      <c r="F25" s="6"/>
    </row>
    <row r="26" spans="1:8" ht="18.75" customHeight="1">
      <c r="A26" s="12"/>
      <c r="B26" s="6"/>
      <c r="C26" s="6"/>
      <c r="D26" s="6"/>
      <c r="E26" s="6"/>
      <c r="F26" s="6"/>
      <c r="H26" s="6"/>
    </row>
    <row r="27" spans="1:8" ht="12.75" hidden="1" customHeight="1">
      <c r="A27" s="12"/>
      <c r="B27" s="6"/>
      <c r="C27" s="6"/>
      <c r="D27" s="6"/>
      <c r="E27" s="6"/>
      <c r="F27" s="6"/>
    </row>
    <row r="28" spans="1:8" ht="21" customHeight="1">
      <c r="A28" s="12"/>
      <c r="B28" s="6"/>
      <c r="C28" s="6"/>
      <c r="D28" s="6"/>
      <c r="E28" s="6"/>
      <c r="F28" s="6"/>
    </row>
    <row r="29" spans="1:8" ht="12.75" hidden="1" customHeight="1">
      <c r="A29" s="12"/>
      <c r="B29" s="6"/>
      <c r="C29" s="6"/>
      <c r="D29" s="6"/>
      <c r="E29" s="6"/>
      <c r="F29" s="6"/>
    </row>
    <row r="30" spans="1:8" ht="12.75" hidden="1" customHeight="1">
      <c r="A30" s="12"/>
      <c r="B30" s="6"/>
      <c r="C30" s="6"/>
      <c r="D30" s="6"/>
      <c r="E30" s="6"/>
      <c r="F30" s="6"/>
    </row>
    <row r="31" spans="1:8" ht="17.25" customHeight="1">
      <c r="A31" s="12"/>
      <c r="B31" s="6"/>
      <c r="C31" s="6"/>
      <c r="D31" s="6"/>
      <c r="E31" s="6"/>
      <c r="F31" s="6"/>
    </row>
    <row r="32" spans="1:8" ht="12.75" hidden="1" customHeight="1">
      <c r="A32" s="12"/>
      <c r="B32" s="6"/>
      <c r="C32" s="6"/>
      <c r="D32" s="6"/>
      <c r="E32" s="6"/>
      <c r="F32" s="6"/>
    </row>
    <row r="33" spans="1:6" ht="12.75" hidden="1" customHeight="1">
      <c r="A33" s="12"/>
      <c r="B33" s="6"/>
      <c r="C33" s="6"/>
      <c r="D33" s="6"/>
      <c r="E33" s="6"/>
      <c r="F33" s="6"/>
    </row>
    <row r="34" spans="1:6" ht="12.75" hidden="1" customHeight="1">
      <c r="A34" s="12"/>
      <c r="B34" s="6"/>
      <c r="C34" s="6"/>
      <c r="D34" s="6"/>
      <c r="E34" s="6"/>
      <c r="F34" s="6"/>
    </row>
    <row r="35" spans="1:6" ht="19.5" customHeight="1">
      <c r="A35" s="12"/>
      <c r="B35" s="6"/>
      <c r="C35" s="6"/>
      <c r="D35" s="6"/>
      <c r="E35" s="6"/>
      <c r="F35" s="6"/>
    </row>
    <row r="36" spans="1:6" ht="12.75" hidden="1" customHeight="1">
      <c r="A36" s="12"/>
      <c r="B36" s="6"/>
      <c r="C36" s="6"/>
      <c r="D36" s="6"/>
      <c r="E36" s="6"/>
      <c r="F36" s="6"/>
    </row>
    <row r="37" spans="1:6" ht="12.75" hidden="1" customHeight="1">
      <c r="A37" s="12"/>
      <c r="B37" s="6"/>
      <c r="C37" s="6"/>
      <c r="D37" s="6"/>
      <c r="E37" s="6"/>
      <c r="F37" s="6"/>
    </row>
    <row r="38" spans="1:6" ht="15" customHeight="1">
      <c r="A38" s="12"/>
      <c r="B38" s="6"/>
      <c r="C38" s="6"/>
      <c r="D38" s="6"/>
      <c r="E38" s="6"/>
      <c r="F38" s="6"/>
    </row>
    <row r="39" spans="1:6" ht="57" hidden="1" customHeight="1">
      <c r="A39" s="12"/>
      <c r="B39" s="6"/>
      <c r="C39" s="6"/>
      <c r="D39" s="6"/>
      <c r="E39" s="6"/>
      <c r="F39" s="6"/>
    </row>
    <row r="40" spans="1:6" hidden="1">
      <c r="A40" s="12"/>
      <c r="B40" s="6"/>
      <c r="C40" s="6"/>
      <c r="D40" s="6"/>
      <c r="E40" s="6"/>
      <c r="F40" s="6"/>
    </row>
    <row r="41" spans="1:6" hidden="1">
      <c r="A41" s="12"/>
      <c r="B41" s="6"/>
      <c r="C41" s="6"/>
      <c r="D41" s="6"/>
      <c r="E41" s="6"/>
      <c r="F41" s="6"/>
    </row>
    <row r="42" spans="1:6" hidden="1">
      <c r="A42" s="12"/>
      <c r="B42" s="6"/>
      <c r="C42" s="6"/>
      <c r="D42" s="6"/>
      <c r="E42" s="6"/>
      <c r="F42" s="6"/>
    </row>
    <row r="43" spans="1:6" hidden="1">
      <c r="A43" s="12"/>
      <c r="B43" s="6"/>
      <c r="C43" s="6"/>
      <c r="D43" s="6"/>
      <c r="E43" s="6"/>
      <c r="F43" s="6"/>
    </row>
    <row r="44" spans="1:6" ht="16.5" customHeight="1">
      <c r="A44" s="12"/>
      <c r="B44" s="6"/>
      <c r="C44" s="6"/>
      <c r="D44" s="6"/>
      <c r="E44" s="6"/>
      <c r="F44" s="6"/>
    </row>
    <row r="45" spans="1:6">
      <c r="A45" s="12"/>
      <c r="B45" s="6"/>
      <c r="C45" s="6"/>
      <c r="D45" s="6"/>
      <c r="E45" s="6"/>
      <c r="F45" s="6"/>
    </row>
    <row r="46" spans="1:6" hidden="1">
      <c r="A46" s="12"/>
      <c r="B46" s="6"/>
      <c r="C46" s="6"/>
      <c r="D46" s="6"/>
      <c r="E46" s="6"/>
      <c r="F46" s="6"/>
    </row>
    <row r="47" spans="1:6">
      <c r="A47" s="5"/>
      <c r="B47" s="6"/>
      <c r="C47" s="6"/>
      <c r="D47" s="6"/>
      <c r="E47" s="6"/>
      <c r="F47" s="6"/>
    </row>
    <row r="48" spans="1:6">
      <c r="A48" s="5"/>
      <c r="B48" s="6"/>
      <c r="C48" s="6"/>
      <c r="D48" s="6"/>
      <c r="E48" s="6"/>
      <c r="F48" s="6"/>
    </row>
    <row r="49" spans="1:6">
      <c r="A49" s="5"/>
      <c r="B49" s="6"/>
      <c r="C49" s="6"/>
      <c r="D49" s="6"/>
      <c r="E49" s="6"/>
      <c r="F49" s="6"/>
    </row>
    <row r="50" spans="1:6">
      <c r="A50" s="5"/>
      <c r="B50" s="6"/>
      <c r="C50" s="6"/>
      <c r="D50" s="6"/>
      <c r="E50" s="6"/>
      <c r="F50" s="6"/>
    </row>
    <row r="51" spans="1:6" hidden="1">
      <c r="A51" s="2"/>
      <c r="B51" s="2"/>
      <c r="C51" s="2"/>
      <c r="D51" s="2"/>
      <c r="E51" s="10"/>
      <c r="F51" s="10"/>
    </row>
    <row r="52" spans="1:6" hidden="1">
      <c r="A52" s="7"/>
      <c r="B52" s="3"/>
      <c r="C52" s="3"/>
      <c r="D52" s="3"/>
      <c r="E52" s="8"/>
      <c r="F52" s="8"/>
    </row>
    <row r="53" spans="1:6" hidden="1">
      <c r="A53" s="3"/>
      <c r="B53" s="3"/>
      <c r="C53" s="3"/>
      <c r="D53" s="3"/>
      <c r="E53" s="8"/>
      <c r="F53" s="8"/>
    </row>
    <row r="54" spans="1:6" hidden="1">
      <c r="A54" s="3"/>
      <c r="B54" s="3"/>
      <c r="C54" s="3"/>
      <c r="D54" s="3"/>
      <c r="E54" s="8"/>
      <c r="F54" s="8"/>
    </row>
  </sheetData>
  <sheetProtection selectLockedCells="1" selectUnlockedCells="1"/>
  <mergeCells count="6">
    <mergeCell ref="B6:B7"/>
    <mergeCell ref="D6:D7"/>
    <mergeCell ref="C6:C7"/>
    <mergeCell ref="B1:D1"/>
    <mergeCell ref="A2:D2"/>
    <mergeCell ref="B4:D4"/>
  </mergeCells>
  <pageMargins left="1.1811023622047245" right="0.39370078740157483" top="0.39370078740157483" bottom="0.39370078740157483" header="0.31496062992125984" footer="0.31496062992125984"/>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dimension ref="A1:K145"/>
  <sheetViews>
    <sheetView topLeftCell="A79" workbookViewId="0">
      <selection activeCell="B88" sqref="B88"/>
    </sheetView>
  </sheetViews>
  <sheetFormatPr defaultRowHeight="12.75"/>
  <cols>
    <col min="1" max="1" width="16.5703125" customWidth="1"/>
    <col min="2" max="2" width="83.7109375" customWidth="1"/>
    <col min="5" max="5" width="14.140625" customWidth="1"/>
    <col min="6" max="6" width="53.140625" customWidth="1"/>
    <col min="11" max="11" width="76" customWidth="1"/>
  </cols>
  <sheetData>
    <row r="1" spans="1:11" ht="16.5" thickBot="1">
      <c r="A1" s="83" t="s">
        <v>281</v>
      </c>
      <c r="B1" s="84" t="s">
        <v>282</v>
      </c>
      <c r="E1" s="88" t="s">
        <v>281</v>
      </c>
      <c r="F1" s="88" t="s">
        <v>73</v>
      </c>
      <c r="J1" s="93" t="s">
        <v>430</v>
      </c>
    </row>
    <row r="2" spans="1:11" ht="45.75" thickBot="1">
      <c r="A2" s="85">
        <v>100</v>
      </c>
      <c r="B2" s="86" t="s">
        <v>75</v>
      </c>
      <c r="E2" s="4" t="s">
        <v>92</v>
      </c>
      <c r="F2" s="26" t="s">
        <v>403</v>
      </c>
      <c r="J2" s="83" t="s">
        <v>281</v>
      </c>
      <c r="K2" s="84" t="s">
        <v>431</v>
      </c>
    </row>
    <row r="3" spans="1:11" ht="38.25">
      <c r="A3" s="85">
        <v>110</v>
      </c>
      <c r="B3" s="86" t="s">
        <v>283</v>
      </c>
      <c r="E3" s="4" t="s">
        <v>598</v>
      </c>
      <c r="F3" s="18" t="s">
        <v>604</v>
      </c>
      <c r="J3" s="95" t="s">
        <v>231</v>
      </c>
      <c r="K3" s="94" t="s">
        <v>118</v>
      </c>
    </row>
    <row r="4" spans="1:11" ht="38.25">
      <c r="A4" s="85">
        <v>111</v>
      </c>
      <c r="B4" s="86" t="s">
        <v>284</v>
      </c>
      <c r="E4" s="4" t="s">
        <v>599</v>
      </c>
      <c r="F4" s="18" t="s">
        <v>120</v>
      </c>
      <c r="J4" s="96" t="s">
        <v>519</v>
      </c>
      <c r="K4" s="92" t="s">
        <v>432</v>
      </c>
    </row>
    <row r="5" spans="1:11" ht="51">
      <c r="A5" s="85">
        <v>112</v>
      </c>
      <c r="B5" s="86" t="s">
        <v>285</v>
      </c>
      <c r="E5" s="4" t="s">
        <v>600</v>
      </c>
      <c r="F5" s="18" t="s">
        <v>605</v>
      </c>
      <c r="J5" s="96" t="s">
        <v>520</v>
      </c>
      <c r="K5" s="92" t="s">
        <v>4</v>
      </c>
    </row>
    <row r="6" spans="1:11" ht="45">
      <c r="A6" s="85">
        <v>113</v>
      </c>
      <c r="B6" s="86" t="s">
        <v>286</v>
      </c>
      <c r="E6" s="4" t="s">
        <v>601</v>
      </c>
      <c r="F6" s="18" t="s">
        <v>3</v>
      </c>
      <c r="J6" s="96" t="s">
        <v>521</v>
      </c>
      <c r="K6" s="92" t="s">
        <v>273</v>
      </c>
    </row>
    <row r="7" spans="1:11" ht="51">
      <c r="A7" s="85">
        <v>119</v>
      </c>
      <c r="B7" s="86" t="s">
        <v>287</v>
      </c>
      <c r="E7" s="4" t="s">
        <v>602</v>
      </c>
      <c r="F7" s="18" t="s">
        <v>10</v>
      </c>
      <c r="J7" s="96" t="s">
        <v>522</v>
      </c>
      <c r="K7" s="92" t="s">
        <v>78</v>
      </c>
    </row>
    <row r="8" spans="1:11" ht="76.5">
      <c r="A8" s="85">
        <v>120</v>
      </c>
      <c r="B8" s="86" t="s">
        <v>76</v>
      </c>
      <c r="E8" s="4" t="s">
        <v>603</v>
      </c>
      <c r="F8" s="18" t="s">
        <v>148</v>
      </c>
      <c r="J8" s="96" t="s">
        <v>523</v>
      </c>
      <c r="K8" s="92" t="s">
        <v>433</v>
      </c>
    </row>
    <row r="9" spans="1:11" ht="51">
      <c r="A9" s="85">
        <v>121</v>
      </c>
      <c r="B9" s="86" t="s">
        <v>86</v>
      </c>
      <c r="E9" s="25" t="s">
        <v>108</v>
      </c>
      <c r="F9" s="26" t="s">
        <v>402</v>
      </c>
      <c r="J9" s="96" t="s">
        <v>524</v>
      </c>
      <c r="K9" s="92" t="s">
        <v>434</v>
      </c>
    </row>
    <row r="10" spans="1:11" ht="38.25">
      <c r="A10" s="85">
        <v>122</v>
      </c>
      <c r="B10" s="86" t="s">
        <v>276</v>
      </c>
      <c r="E10" s="25" t="s">
        <v>411</v>
      </c>
      <c r="F10" s="26" t="s">
        <v>409</v>
      </c>
      <c r="J10" s="96" t="s">
        <v>525</v>
      </c>
      <c r="K10" s="92" t="s">
        <v>435</v>
      </c>
    </row>
    <row r="11" spans="1:11" ht="45">
      <c r="A11" s="85">
        <v>123</v>
      </c>
      <c r="B11" s="86" t="s">
        <v>288</v>
      </c>
      <c r="E11" s="25" t="s">
        <v>412</v>
      </c>
      <c r="F11" s="26" t="s">
        <v>410</v>
      </c>
      <c r="J11" s="96" t="s">
        <v>526</v>
      </c>
      <c r="K11" s="92" t="s">
        <v>436</v>
      </c>
    </row>
    <row r="12" spans="1:11" ht="30">
      <c r="A12" s="85">
        <v>129</v>
      </c>
      <c r="B12" s="86" t="s">
        <v>87</v>
      </c>
      <c r="E12" s="4" t="s">
        <v>413</v>
      </c>
      <c r="F12" s="18" t="s">
        <v>415</v>
      </c>
      <c r="J12" s="96" t="s">
        <v>527</v>
      </c>
      <c r="K12" s="92" t="s">
        <v>437</v>
      </c>
    </row>
    <row r="13" spans="1:11" ht="30">
      <c r="A13" s="85">
        <v>130</v>
      </c>
      <c r="B13" s="86" t="s">
        <v>289</v>
      </c>
      <c r="E13" s="4" t="s">
        <v>414</v>
      </c>
      <c r="F13" s="18" t="s">
        <v>150</v>
      </c>
      <c r="J13" s="96" t="s">
        <v>528</v>
      </c>
      <c r="K13" s="92" t="s">
        <v>438</v>
      </c>
    </row>
    <row r="14" spans="1:11" ht="30">
      <c r="A14" s="85">
        <v>131</v>
      </c>
      <c r="B14" s="86" t="s">
        <v>290</v>
      </c>
      <c r="E14" s="4" t="s">
        <v>606</v>
      </c>
      <c r="F14" s="18" t="s">
        <v>608</v>
      </c>
      <c r="J14" s="96" t="s">
        <v>529</v>
      </c>
      <c r="K14" s="92" t="s">
        <v>257</v>
      </c>
    </row>
    <row r="15" spans="1:11" ht="30">
      <c r="A15" s="85">
        <v>133</v>
      </c>
      <c r="B15" s="86" t="s">
        <v>291</v>
      </c>
      <c r="E15" s="4" t="s">
        <v>607</v>
      </c>
      <c r="F15" s="18" t="s">
        <v>609</v>
      </c>
      <c r="J15" s="96" t="s">
        <v>530</v>
      </c>
      <c r="K15" s="92" t="s">
        <v>439</v>
      </c>
    </row>
    <row r="16" spans="1:11" ht="51">
      <c r="A16" s="85">
        <v>134</v>
      </c>
      <c r="B16" s="86" t="s">
        <v>292</v>
      </c>
      <c r="E16" s="25" t="s">
        <v>44</v>
      </c>
      <c r="F16" s="26" t="s">
        <v>404</v>
      </c>
      <c r="J16" s="96" t="s">
        <v>531</v>
      </c>
      <c r="K16" s="92" t="s">
        <v>57</v>
      </c>
    </row>
    <row r="17" spans="1:11" ht="38.25">
      <c r="A17" s="85">
        <v>139</v>
      </c>
      <c r="B17" s="86" t="s">
        <v>293</v>
      </c>
      <c r="E17" s="4" t="s">
        <v>128</v>
      </c>
      <c r="F17" s="18" t="s">
        <v>421</v>
      </c>
      <c r="J17" s="96" t="s">
        <v>232</v>
      </c>
      <c r="K17" s="92" t="s">
        <v>124</v>
      </c>
    </row>
    <row r="18" spans="1:11" ht="15">
      <c r="A18" s="85">
        <v>140</v>
      </c>
      <c r="B18" s="86" t="s">
        <v>294</v>
      </c>
      <c r="E18" s="4" t="s">
        <v>98</v>
      </c>
      <c r="F18" s="18" t="s">
        <v>129</v>
      </c>
      <c r="J18" s="96" t="s">
        <v>532</v>
      </c>
      <c r="K18" s="92" t="s">
        <v>440</v>
      </c>
    </row>
    <row r="19" spans="1:11" ht="38.25">
      <c r="A19" s="85">
        <v>141</v>
      </c>
      <c r="B19" s="86" t="s">
        <v>295</v>
      </c>
      <c r="E19" s="4" t="s">
        <v>130</v>
      </c>
      <c r="F19" s="18" t="s">
        <v>247</v>
      </c>
      <c r="J19" s="96" t="s">
        <v>533</v>
      </c>
      <c r="K19" s="92" t="s">
        <v>441</v>
      </c>
    </row>
    <row r="20" spans="1:11" ht="25.5">
      <c r="A20" s="85">
        <v>142</v>
      </c>
      <c r="B20" s="86" t="s">
        <v>296</v>
      </c>
      <c r="E20" s="4" t="s">
        <v>99</v>
      </c>
      <c r="F20" s="18" t="s">
        <v>131</v>
      </c>
      <c r="J20" s="96" t="s">
        <v>534</v>
      </c>
      <c r="K20" s="92" t="s">
        <v>442</v>
      </c>
    </row>
    <row r="21" spans="1:11" ht="30">
      <c r="A21" s="85">
        <v>149</v>
      </c>
      <c r="B21" s="86" t="s">
        <v>297</v>
      </c>
      <c r="E21" s="4" t="s">
        <v>132</v>
      </c>
      <c r="F21" s="18" t="s">
        <v>248</v>
      </c>
      <c r="J21" s="96" t="s">
        <v>535</v>
      </c>
      <c r="K21" s="92" t="s">
        <v>443</v>
      </c>
    </row>
    <row r="22" spans="1:11" ht="30">
      <c r="A22" s="85">
        <v>200</v>
      </c>
      <c r="B22" s="86" t="s">
        <v>191</v>
      </c>
      <c r="E22" s="4" t="s">
        <v>100</v>
      </c>
      <c r="F22" s="18" t="s">
        <v>133</v>
      </c>
      <c r="J22" s="96" t="s">
        <v>536</v>
      </c>
      <c r="K22" s="92" t="s">
        <v>444</v>
      </c>
    </row>
    <row r="23" spans="1:11" ht="30">
      <c r="A23" s="85">
        <v>210</v>
      </c>
      <c r="B23" s="86" t="s">
        <v>298</v>
      </c>
      <c r="E23" s="4" t="s">
        <v>134</v>
      </c>
      <c r="F23" s="18" t="s">
        <v>249</v>
      </c>
      <c r="J23" s="96" t="s">
        <v>537</v>
      </c>
      <c r="K23" s="92" t="s">
        <v>445</v>
      </c>
    </row>
    <row r="24" spans="1:11" ht="45">
      <c r="A24" s="85">
        <v>211</v>
      </c>
      <c r="B24" s="86" t="s">
        <v>299</v>
      </c>
      <c r="E24" s="4" t="s">
        <v>101</v>
      </c>
      <c r="F24" s="18" t="s">
        <v>135</v>
      </c>
      <c r="J24" s="96" t="s">
        <v>538</v>
      </c>
      <c r="K24" s="92" t="s">
        <v>446</v>
      </c>
    </row>
    <row r="25" spans="1:11" ht="63.75">
      <c r="A25" s="85">
        <v>212</v>
      </c>
      <c r="B25" s="86" t="s">
        <v>300</v>
      </c>
      <c r="E25" s="4" t="s">
        <v>136</v>
      </c>
      <c r="F25" s="18" t="s">
        <v>250</v>
      </c>
      <c r="J25" s="96" t="s">
        <v>539</v>
      </c>
      <c r="K25" s="92" t="s">
        <v>447</v>
      </c>
    </row>
    <row r="26" spans="1:11" ht="30">
      <c r="A26" s="85">
        <v>213</v>
      </c>
      <c r="B26" s="86" t="s">
        <v>301</v>
      </c>
      <c r="E26" s="4" t="s">
        <v>102</v>
      </c>
      <c r="F26" s="18" t="s">
        <v>137</v>
      </c>
      <c r="J26" s="96" t="s">
        <v>233</v>
      </c>
      <c r="K26" s="92" t="s">
        <v>127</v>
      </c>
    </row>
    <row r="27" spans="1:11" ht="51">
      <c r="A27" s="85">
        <v>214</v>
      </c>
      <c r="B27" s="86" t="s">
        <v>302</v>
      </c>
      <c r="E27" s="4" t="s">
        <v>138</v>
      </c>
      <c r="F27" s="18" t="s">
        <v>251</v>
      </c>
      <c r="J27" s="96" t="s">
        <v>540</v>
      </c>
      <c r="K27" s="92" t="s">
        <v>448</v>
      </c>
    </row>
    <row r="28" spans="1:11" ht="45">
      <c r="A28" s="85">
        <v>215</v>
      </c>
      <c r="B28" s="86" t="s">
        <v>303</v>
      </c>
      <c r="E28" s="4" t="s">
        <v>103</v>
      </c>
      <c r="F28" s="18" t="s">
        <v>139</v>
      </c>
      <c r="J28" s="96" t="s">
        <v>541</v>
      </c>
      <c r="K28" s="92" t="s">
        <v>449</v>
      </c>
    </row>
    <row r="29" spans="1:11" ht="45">
      <c r="A29" s="85">
        <v>216</v>
      </c>
      <c r="B29" s="86" t="s">
        <v>304</v>
      </c>
      <c r="E29" s="4" t="s">
        <v>104</v>
      </c>
      <c r="F29" s="18" t="s">
        <v>405</v>
      </c>
      <c r="J29" s="96" t="s">
        <v>542</v>
      </c>
      <c r="K29" s="92" t="s">
        <v>450</v>
      </c>
    </row>
    <row r="30" spans="1:11" ht="51">
      <c r="A30" s="85">
        <v>217</v>
      </c>
      <c r="B30" s="86" t="s">
        <v>305</v>
      </c>
      <c r="E30" s="4" t="s">
        <v>152</v>
      </c>
      <c r="F30" s="22" t="s">
        <v>422</v>
      </c>
      <c r="J30" s="96" t="s">
        <v>543</v>
      </c>
      <c r="K30" s="92" t="s">
        <v>451</v>
      </c>
    </row>
    <row r="31" spans="1:11" ht="45">
      <c r="A31" s="85">
        <v>218</v>
      </c>
      <c r="B31" s="86" t="s">
        <v>306</v>
      </c>
      <c r="E31" s="4" t="s">
        <v>116</v>
      </c>
      <c r="F31" s="22" t="s">
        <v>153</v>
      </c>
      <c r="J31" s="96" t="s">
        <v>544</v>
      </c>
      <c r="K31" s="92" t="s">
        <v>452</v>
      </c>
    </row>
    <row r="32" spans="1:11" ht="30">
      <c r="A32" s="85">
        <v>219</v>
      </c>
      <c r="B32" s="86" t="s">
        <v>307</v>
      </c>
      <c r="E32" s="4" t="s">
        <v>115</v>
      </c>
      <c r="F32" s="18" t="s">
        <v>197</v>
      </c>
      <c r="J32" s="96" t="s">
        <v>545</v>
      </c>
      <c r="K32" s="92" t="s">
        <v>453</v>
      </c>
    </row>
    <row r="33" spans="1:11" ht="45">
      <c r="A33" s="85">
        <v>220</v>
      </c>
      <c r="B33" s="86" t="s">
        <v>308</v>
      </c>
      <c r="E33" s="4" t="s">
        <v>114</v>
      </c>
      <c r="F33" s="18" t="s">
        <v>423</v>
      </c>
      <c r="G33">
        <v>20180</v>
      </c>
      <c r="J33" s="96" t="s">
        <v>546</v>
      </c>
      <c r="K33" s="92" t="s">
        <v>454</v>
      </c>
    </row>
    <row r="34" spans="1:11" ht="30">
      <c r="A34" s="85">
        <v>221</v>
      </c>
      <c r="B34" s="86" t="s">
        <v>309</v>
      </c>
      <c r="E34" s="4" t="s">
        <v>113</v>
      </c>
      <c r="F34" s="18" t="s">
        <v>154</v>
      </c>
      <c r="G34">
        <v>20280</v>
      </c>
      <c r="J34" s="96" t="s">
        <v>547</v>
      </c>
      <c r="K34" s="92" t="s">
        <v>455</v>
      </c>
    </row>
    <row r="35" spans="1:11" ht="38.25">
      <c r="A35" s="85">
        <v>223</v>
      </c>
      <c r="B35" s="86" t="s">
        <v>310</v>
      </c>
      <c r="E35" s="4" t="s">
        <v>112</v>
      </c>
      <c r="F35" s="18" t="s">
        <v>253</v>
      </c>
      <c r="J35" s="96" t="s">
        <v>548</v>
      </c>
      <c r="K35" s="92" t="s">
        <v>7</v>
      </c>
    </row>
    <row r="36" spans="1:11" ht="38.25">
      <c r="A36" s="85">
        <v>224</v>
      </c>
      <c r="B36" s="86" t="s">
        <v>311</v>
      </c>
      <c r="E36" s="4" t="s">
        <v>111</v>
      </c>
      <c r="F36" s="18" t="s">
        <v>156</v>
      </c>
      <c r="G36">
        <v>20380</v>
      </c>
      <c r="J36" s="96" t="s">
        <v>549</v>
      </c>
      <c r="K36" s="92" t="s">
        <v>456</v>
      </c>
    </row>
    <row r="37" spans="1:11" ht="38.25">
      <c r="A37" s="85">
        <v>225</v>
      </c>
      <c r="B37" s="86" t="s">
        <v>312</v>
      </c>
      <c r="E37" s="4" t="s">
        <v>110</v>
      </c>
      <c r="F37" s="26" t="s">
        <v>157</v>
      </c>
      <c r="G37">
        <v>20480</v>
      </c>
      <c r="J37" s="96" t="s">
        <v>550</v>
      </c>
      <c r="K37" s="92" t="s">
        <v>457</v>
      </c>
    </row>
    <row r="38" spans="1:11" ht="30">
      <c r="A38" s="85">
        <v>230</v>
      </c>
      <c r="B38" s="86" t="s">
        <v>313</v>
      </c>
      <c r="E38" s="4" t="s">
        <v>109</v>
      </c>
      <c r="F38" s="1" t="s">
        <v>155</v>
      </c>
      <c r="G38">
        <v>20580</v>
      </c>
      <c r="J38" s="96" t="s">
        <v>551</v>
      </c>
      <c r="K38" s="92" t="s">
        <v>458</v>
      </c>
    </row>
    <row r="39" spans="1:11" ht="30">
      <c r="A39" s="85">
        <v>231</v>
      </c>
      <c r="B39" s="86" t="s">
        <v>314</v>
      </c>
      <c r="E39" s="4" t="s">
        <v>105</v>
      </c>
      <c r="F39" s="18" t="s">
        <v>252</v>
      </c>
      <c r="J39" s="96" t="s">
        <v>234</v>
      </c>
      <c r="K39" s="92" t="s">
        <v>140</v>
      </c>
    </row>
    <row r="40" spans="1:11" ht="38.25">
      <c r="A40" s="85">
        <v>232</v>
      </c>
      <c r="B40" s="86" t="s">
        <v>315</v>
      </c>
      <c r="E40" s="87" t="s">
        <v>106</v>
      </c>
      <c r="F40" s="97" t="s">
        <v>77</v>
      </c>
      <c r="G40" s="98">
        <v>75590</v>
      </c>
      <c r="J40" s="96" t="s">
        <v>552</v>
      </c>
      <c r="K40" s="92" t="s">
        <v>459</v>
      </c>
    </row>
    <row r="41" spans="1:11" ht="30">
      <c r="A41" s="85">
        <v>240</v>
      </c>
      <c r="B41" s="86" t="s">
        <v>94</v>
      </c>
      <c r="E41" s="87" t="s">
        <v>107</v>
      </c>
      <c r="F41" s="97" t="s">
        <v>147</v>
      </c>
      <c r="G41" s="98">
        <v>75600</v>
      </c>
      <c r="J41" s="96" t="s">
        <v>553</v>
      </c>
      <c r="K41" s="92" t="s">
        <v>460</v>
      </c>
    </row>
    <row r="42" spans="1:11" ht="25.5">
      <c r="A42" s="85">
        <v>241</v>
      </c>
      <c r="B42" s="86" t="s">
        <v>316</v>
      </c>
      <c r="E42" s="25" t="s">
        <v>262</v>
      </c>
      <c r="F42" s="24" t="s">
        <v>259</v>
      </c>
      <c r="J42" s="96" t="s">
        <v>554</v>
      </c>
      <c r="K42" s="92" t="s">
        <v>461</v>
      </c>
    </row>
    <row r="43" spans="1:11" ht="15">
      <c r="A43" s="85">
        <v>242</v>
      </c>
      <c r="B43" s="86" t="s">
        <v>95</v>
      </c>
      <c r="E43" s="25" t="s">
        <v>260</v>
      </c>
      <c r="F43" s="24" t="s">
        <v>608</v>
      </c>
      <c r="J43" s="96" t="s">
        <v>555</v>
      </c>
      <c r="K43" s="92" t="s">
        <v>462</v>
      </c>
    </row>
    <row r="44" spans="1:11" ht="30">
      <c r="A44" s="85">
        <v>243</v>
      </c>
      <c r="B44" s="86" t="s">
        <v>317</v>
      </c>
      <c r="E44" s="25" t="s">
        <v>261</v>
      </c>
      <c r="F44" s="24" t="s">
        <v>258</v>
      </c>
      <c r="J44" s="96" t="s">
        <v>556</v>
      </c>
      <c r="K44" s="92" t="s">
        <v>79</v>
      </c>
    </row>
    <row r="45" spans="1:11" ht="25.5">
      <c r="A45" s="85">
        <v>244</v>
      </c>
      <c r="B45" s="86" t="s">
        <v>121</v>
      </c>
      <c r="E45" s="4" t="s">
        <v>418</v>
      </c>
      <c r="F45" s="18" t="s">
        <v>417</v>
      </c>
      <c r="J45" s="96" t="s">
        <v>557</v>
      </c>
      <c r="K45" s="92" t="s">
        <v>463</v>
      </c>
    </row>
    <row r="46" spans="1:11" ht="45">
      <c r="A46" s="85">
        <v>245</v>
      </c>
      <c r="B46" s="86" t="s">
        <v>318</v>
      </c>
      <c r="E46" s="4" t="s">
        <v>610</v>
      </c>
      <c r="F46" s="18" t="s">
        <v>419</v>
      </c>
      <c r="G46">
        <v>20680</v>
      </c>
      <c r="J46" s="96" t="s">
        <v>558</v>
      </c>
      <c r="K46" s="92" t="s">
        <v>464</v>
      </c>
    </row>
    <row r="47" spans="1:11" ht="51">
      <c r="A47" s="85">
        <v>300</v>
      </c>
      <c r="B47" s="86" t="s">
        <v>20</v>
      </c>
      <c r="E47" s="4" t="s">
        <v>49</v>
      </c>
      <c r="F47" s="18" t="s">
        <v>429</v>
      </c>
      <c r="J47" s="96" t="s">
        <v>559</v>
      </c>
      <c r="K47" s="92" t="s">
        <v>8</v>
      </c>
    </row>
    <row r="48" spans="1:11" ht="51">
      <c r="A48" s="85">
        <v>310</v>
      </c>
      <c r="B48" s="86" t="s">
        <v>61</v>
      </c>
      <c r="E48" s="4" t="s">
        <v>142</v>
      </c>
      <c r="F48" s="18" t="s">
        <v>141</v>
      </c>
      <c r="J48" s="96" t="s">
        <v>560</v>
      </c>
      <c r="K48" s="92" t="s">
        <v>465</v>
      </c>
    </row>
    <row r="49" spans="1:11" ht="51">
      <c r="A49" s="85">
        <v>311</v>
      </c>
      <c r="B49" s="86" t="s">
        <v>319</v>
      </c>
      <c r="E49" s="4" t="s">
        <v>144</v>
      </c>
      <c r="F49" s="18" t="s">
        <v>143</v>
      </c>
      <c r="J49" s="96" t="s">
        <v>561</v>
      </c>
      <c r="K49" s="92" t="s">
        <v>9</v>
      </c>
    </row>
    <row r="50" spans="1:11" ht="63.75">
      <c r="A50" s="85">
        <v>312</v>
      </c>
      <c r="B50" s="86" t="s">
        <v>62</v>
      </c>
      <c r="E50" s="4" t="s">
        <v>146</v>
      </c>
      <c r="F50" s="18" t="s">
        <v>145</v>
      </c>
      <c r="J50" s="96" t="s">
        <v>562</v>
      </c>
      <c r="K50" s="92" t="s">
        <v>466</v>
      </c>
    </row>
    <row r="51" spans="1:11" ht="51">
      <c r="A51" s="85">
        <v>313</v>
      </c>
      <c r="B51" s="86" t="s">
        <v>320</v>
      </c>
      <c r="E51" s="4" t="s">
        <v>93</v>
      </c>
      <c r="F51" s="18" t="s">
        <v>407</v>
      </c>
      <c r="J51" s="96" t="s">
        <v>563</v>
      </c>
      <c r="K51" s="92" t="s">
        <v>467</v>
      </c>
    </row>
    <row r="52" spans="1:11" ht="51">
      <c r="A52" s="85">
        <v>320</v>
      </c>
      <c r="B52" s="86" t="s">
        <v>246</v>
      </c>
      <c r="E52" s="4" t="s">
        <v>611</v>
      </c>
      <c r="F52" s="18" t="s">
        <v>408</v>
      </c>
      <c r="J52" s="96" t="s">
        <v>235</v>
      </c>
      <c r="K52" s="92" t="s">
        <v>149</v>
      </c>
    </row>
    <row r="53" spans="1:11" ht="30">
      <c r="A53" s="85">
        <v>321</v>
      </c>
      <c r="B53" s="86" t="s">
        <v>189</v>
      </c>
      <c r="E53" s="4" t="s">
        <v>612</v>
      </c>
      <c r="F53" s="18" t="s">
        <v>151</v>
      </c>
      <c r="J53" s="96" t="s">
        <v>564</v>
      </c>
      <c r="K53" s="92" t="s">
        <v>468</v>
      </c>
    </row>
    <row r="54" spans="1:11" ht="38.25">
      <c r="A54" s="85">
        <v>322</v>
      </c>
      <c r="B54" s="86" t="s">
        <v>321</v>
      </c>
      <c r="E54" s="25" t="s">
        <v>51</v>
      </c>
      <c r="F54" s="26" t="s">
        <v>406</v>
      </c>
      <c r="J54" s="96" t="s">
        <v>565</v>
      </c>
      <c r="K54" s="92" t="s">
        <v>11</v>
      </c>
    </row>
    <row r="55" spans="1:11" ht="30">
      <c r="A55" s="85">
        <v>323</v>
      </c>
      <c r="B55" s="86" t="s">
        <v>322</v>
      </c>
      <c r="E55" s="25" t="s">
        <v>52</v>
      </c>
      <c r="F55" s="26" t="s">
        <v>14</v>
      </c>
      <c r="J55" s="96" t="s">
        <v>566</v>
      </c>
      <c r="K55" s="92" t="s">
        <v>12</v>
      </c>
    </row>
    <row r="56" spans="1:11" ht="30">
      <c r="A56" s="85">
        <v>324</v>
      </c>
      <c r="B56" s="86" t="s">
        <v>323</v>
      </c>
      <c r="E56" s="25" t="s">
        <v>164</v>
      </c>
      <c r="F56" s="26" t="s">
        <v>163</v>
      </c>
      <c r="J56" s="96" t="s">
        <v>567</v>
      </c>
      <c r="K56" s="92" t="s">
        <v>469</v>
      </c>
    </row>
    <row r="57" spans="1:11" ht="25.5">
      <c r="A57" s="85">
        <v>330</v>
      </c>
      <c r="B57" s="86" t="s">
        <v>324</v>
      </c>
      <c r="E57" s="25" t="s">
        <v>166</v>
      </c>
      <c r="F57" s="26" t="s">
        <v>165</v>
      </c>
      <c r="J57" s="96" t="s">
        <v>568</v>
      </c>
      <c r="K57" s="92" t="s">
        <v>470</v>
      </c>
    </row>
    <row r="58" spans="1:11" ht="51">
      <c r="A58" s="85">
        <v>340</v>
      </c>
      <c r="B58" s="86" t="s">
        <v>325</v>
      </c>
      <c r="E58" s="25" t="s">
        <v>169</v>
      </c>
      <c r="F58" s="27" t="s">
        <v>168</v>
      </c>
      <c r="J58" s="96" t="s">
        <v>236</v>
      </c>
      <c r="K58" s="92" t="s">
        <v>237</v>
      </c>
    </row>
    <row r="59" spans="1:11" ht="38.25">
      <c r="A59" s="85">
        <v>350</v>
      </c>
      <c r="B59" s="86" t="s">
        <v>326</v>
      </c>
      <c r="E59" s="25" t="s">
        <v>173</v>
      </c>
      <c r="F59" s="18" t="s">
        <v>172</v>
      </c>
      <c r="J59" s="96" t="s">
        <v>569</v>
      </c>
      <c r="K59" s="92" t="s">
        <v>471</v>
      </c>
    </row>
    <row r="60" spans="1:11" ht="51">
      <c r="A60" s="85">
        <v>360</v>
      </c>
      <c r="B60" s="86" t="s">
        <v>80</v>
      </c>
      <c r="E60" s="4" t="s">
        <v>171</v>
      </c>
      <c r="F60" s="22" t="s">
        <v>170</v>
      </c>
      <c r="J60" s="96" t="s">
        <v>570</v>
      </c>
      <c r="K60" s="92" t="s">
        <v>472</v>
      </c>
    </row>
    <row r="61" spans="1:11" ht="51">
      <c r="A61" s="85">
        <v>400</v>
      </c>
      <c r="B61" s="86" t="s">
        <v>327</v>
      </c>
      <c r="E61" s="25" t="s">
        <v>196</v>
      </c>
      <c r="F61" s="26" t="s">
        <v>199</v>
      </c>
      <c r="J61" s="96" t="s">
        <v>571</v>
      </c>
      <c r="K61" s="92" t="s">
        <v>473</v>
      </c>
    </row>
    <row r="62" spans="1:11" ht="51">
      <c r="A62" s="85">
        <v>406</v>
      </c>
      <c r="B62" s="86" t="s">
        <v>328</v>
      </c>
      <c r="E62" s="25" t="s">
        <v>198</v>
      </c>
      <c r="F62" s="26" t="s">
        <v>88</v>
      </c>
      <c r="J62" s="96" t="s">
        <v>572</v>
      </c>
      <c r="K62" s="92" t="s">
        <v>474</v>
      </c>
    </row>
    <row r="63" spans="1:11" ht="38.25">
      <c r="A63" s="85">
        <v>407</v>
      </c>
      <c r="B63" s="86" t="s">
        <v>329</v>
      </c>
      <c r="E63" s="25" t="s">
        <v>117</v>
      </c>
      <c r="F63" s="18" t="s">
        <v>17</v>
      </c>
      <c r="J63" s="96" t="s">
        <v>573</v>
      </c>
      <c r="K63" s="92" t="s">
        <v>475</v>
      </c>
    </row>
    <row r="64" spans="1:11" ht="38.25">
      <c r="A64" s="85">
        <v>410</v>
      </c>
      <c r="B64" s="86" t="s">
        <v>330</v>
      </c>
      <c r="E64" s="25" t="s">
        <v>175</v>
      </c>
      <c r="F64" s="18" t="s">
        <v>174</v>
      </c>
      <c r="J64" s="96" t="s">
        <v>574</v>
      </c>
      <c r="K64" s="92" t="s">
        <v>476</v>
      </c>
    </row>
    <row r="65" spans="1:11" ht="30">
      <c r="A65" s="85">
        <v>411</v>
      </c>
      <c r="B65" s="86" t="s">
        <v>331</v>
      </c>
      <c r="E65" s="25" t="s">
        <v>176</v>
      </c>
      <c r="F65" s="18" t="s">
        <v>424</v>
      </c>
      <c r="J65" s="96" t="s">
        <v>575</v>
      </c>
      <c r="K65" s="92" t="s">
        <v>477</v>
      </c>
    </row>
    <row r="66" spans="1:11" ht="30">
      <c r="A66" s="85">
        <v>412</v>
      </c>
      <c r="B66" s="86" t="s">
        <v>332</v>
      </c>
      <c r="E66" s="25" t="s">
        <v>177</v>
      </c>
      <c r="F66" s="26" t="s">
        <v>81</v>
      </c>
      <c r="J66" s="96" t="s">
        <v>576</v>
      </c>
      <c r="K66" s="92" t="s">
        <v>478</v>
      </c>
    </row>
    <row r="67" spans="1:11" ht="38.25">
      <c r="A67" s="85">
        <v>413</v>
      </c>
      <c r="B67" s="86" t="s">
        <v>333</v>
      </c>
      <c r="E67" s="25" t="s">
        <v>179</v>
      </c>
      <c r="F67" s="26" t="s">
        <v>178</v>
      </c>
      <c r="J67" s="96" t="s">
        <v>577</v>
      </c>
      <c r="K67" s="92" t="s">
        <v>479</v>
      </c>
    </row>
    <row r="68" spans="1:11" ht="38.25">
      <c r="A68" s="85">
        <v>414</v>
      </c>
      <c r="B68" s="86" t="s">
        <v>334</v>
      </c>
      <c r="E68" s="25" t="s">
        <v>181</v>
      </c>
      <c r="F68" s="26" t="s">
        <v>180</v>
      </c>
      <c r="J68" s="96" t="s">
        <v>578</v>
      </c>
      <c r="K68" s="92" t="s">
        <v>480</v>
      </c>
    </row>
    <row r="69" spans="1:11" ht="25.5">
      <c r="A69" s="85">
        <v>415</v>
      </c>
      <c r="B69" s="86" t="s">
        <v>335</v>
      </c>
      <c r="E69" s="4" t="s">
        <v>182</v>
      </c>
      <c r="F69" s="18" t="s">
        <v>82</v>
      </c>
      <c r="J69" s="96" t="s">
        <v>579</v>
      </c>
      <c r="K69" s="92" t="s">
        <v>481</v>
      </c>
    </row>
    <row r="70" spans="1:11" ht="51">
      <c r="A70" s="85">
        <v>450</v>
      </c>
      <c r="B70" s="86" t="s">
        <v>336</v>
      </c>
      <c r="E70" s="4" t="s">
        <v>184</v>
      </c>
      <c r="F70" s="18" t="s">
        <v>183</v>
      </c>
      <c r="J70" s="96" t="s">
        <v>580</v>
      </c>
      <c r="K70" s="92" t="s">
        <v>482</v>
      </c>
    </row>
    <row r="71" spans="1:11" ht="30">
      <c r="A71" s="85">
        <v>451</v>
      </c>
      <c r="B71" s="86" t="s">
        <v>337</v>
      </c>
      <c r="E71" s="4" t="s">
        <v>185</v>
      </c>
      <c r="F71" s="18" t="s">
        <v>425</v>
      </c>
      <c r="J71" s="96" t="s">
        <v>581</v>
      </c>
      <c r="K71" s="92" t="s">
        <v>483</v>
      </c>
    </row>
    <row r="72" spans="1:11" ht="30">
      <c r="A72" s="85">
        <v>452</v>
      </c>
      <c r="B72" s="86" t="s">
        <v>338</v>
      </c>
      <c r="E72" s="25" t="s">
        <v>263</v>
      </c>
      <c r="F72" s="26" t="s">
        <v>264</v>
      </c>
      <c r="J72" s="96" t="s">
        <v>582</v>
      </c>
      <c r="K72" s="92" t="s">
        <v>484</v>
      </c>
    </row>
    <row r="73" spans="1:11" ht="38.25">
      <c r="A73" s="85">
        <v>453</v>
      </c>
      <c r="B73" s="86" t="s">
        <v>339</v>
      </c>
      <c r="E73" s="25" t="s">
        <v>265</v>
      </c>
      <c r="F73" s="26" t="s">
        <v>200</v>
      </c>
      <c r="J73" s="96" t="s">
        <v>583</v>
      </c>
      <c r="K73" s="92" t="s">
        <v>485</v>
      </c>
    </row>
    <row r="74" spans="1:11" ht="30">
      <c r="A74" s="85">
        <v>454</v>
      </c>
      <c r="B74" s="86" t="s">
        <v>340</v>
      </c>
      <c r="E74" s="89" t="s">
        <v>265</v>
      </c>
      <c r="F74" s="90" t="s">
        <v>201</v>
      </c>
      <c r="J74" s="96" t="s">
        <v>238</v>
      </c>
      <c r="K74" s="92" t="s">
        <v>486</v>
      </c>
    </row>
    <row r="75" spans="1:11" ht="30">
      <c r="A75" s="85">
        <v>455</v>
      </c>
      <c r="B75" s="86" t="s">
        <v>341</v>
      </c>
      <c r="E75" s="25" t="s">
        <v>266</v>
      </c>
      <c r="F75" s="26" t="s">
        <v>267</v>
      </c>
      <c r="J75" s="96" t="s">
        <v>584</v>
      </c>
      <c r="K75" s="92" t="s">
        <v>13</v>
      </c>
    </row>
    <row r="76" spans="1:11" ht="75">
      <c r="A76" s="85">
        <v>460</v>
      </c>
      <c r="B76" s="86" t="s">
        <v>342</v>
      </c>
      <c r="E76" s="25" t="s">
        <v>268</v>
      </c>
      <c r="F76" s="26" t="s">
        <v>258</v>
      </c>
      <c r="J76" s="96" t="s">
        <v>585</v>
      </c>
      <c r="K76" s="92" t="s">
        <v>487</v>
      </c>
    </row>
    <row r="77" spans="1:11" ht="30">
      <c r="A77" s="85">
        <v>461</v>
      </c>
      <c r="B77" s="86" t="s">
        <v>343</v>
      </c>
      <c r="E77" s="25" t="s">
        <v>269</v>
      </c>
      <c r="F77" s="26" t="s">
        <v>259</v>
      </c>
      <c r="J77" s="96" t="s">
        <v>586</v>
      </c>
      <c r="K77" s="92" t="s">
        <v>488</v>
      </c>
    </row>
    <row r="78" spans="1:11" ht="38.25">
      <c r="A78" s="85">
        <v>462</v>
      </c>
      <c r="B78" s="86" t="s">
        <v>344</v>
      </c>
      <c r="E78" s="25" t="s">
        <v>398</v>
      </c>
      <c r="F78" s="26" t="s">
        <v>400</v>
      </c>
      <c r="J78" s="96" t="s">
        <v>587</v>
      </c>
      <c r="K78" s="92" t="s">
        <v>489</v>
      </c>
    </row>
    <row r="79" spans="1:11" ht="45">
      <c r="A79" s="85">
        <v>463</v>
      </c>
      <c r="B79" s="86" t="s">
        <v>345</v>
      </c>
      <c r="E79" s="25" t="s">
        <v>399</v>
      </c>
      <c r="F79" s="26" t="s">
        <v>195</v>
      </c>
      <c r="J79" s="96" t="s">
        <v>588</v>
      </c>
      <c r="K79" s="92" t="s">
        <v>490</v>
      </c>
    </row>
    <row r="80" spans="1:11" ht="45">
      <c r="A80" s="85">
        <v>464</v>
      </c>
      <c r="B80" s="86" t="s">
        <v>346</v>
      </c>
      <c r="E80" s="4" t="s">
        <v>50</v>
      </c>
      <c r="F80" s="22" t="s">
        <v>83</v>
      </c>
      <c r="J80" s="96" t="s">
        <v>589</v>
      </c>
      <c r="K80" s="92" t="s">
        <v>491</v>
      </c>
    </row>
    <row r="81" spans="1:11" ht="45">
      <c r="A81" s="85">
        <v>465</v>
      </c>
      <c r="B81" s="86" t="s">
        <v>347</v>
      </c>
      <c r="E81" s="4" t="s">
        <v>229</v>
      </c>
      <c r="F81" s="22" t="s">
        <v>230</v>
      </c>
      <c r="J81" s="96" t="s">
        <v>590</v>
      </c>
      <c r="K81" s="92" t="s">
        <v>492</v>
      </c>
    </row>
    <row r="82" spans="1:11" ht="51">
      <c r="A82" s="85">
        <v>466</v>
      </c>
      <c r="B82" s="86" t="s">
        <v>348</v>
      </c>
      <c r="E82" s="89" t="s">
        <v>158</v>
      </c>
      <c r="F82" s="91" t="s">
        <v>426</v>
      </c>
      <c r="J82" s="96" t="s">
        <v>591</v>
      </c>
      <c r="K82" s="92" t="s">
        <v>493</v>
      </c>
    </row>
    <row r="83" spans="1:11" ht="38.25">
      <c r="A83" s="85">
        <v>500</v>
      </c>
      <c r="B83" s="86" t="s">
        <v>1</v>
      </c>
      <c r="E83" s="25" t="s">
        <v>160</v>
      </c>
      <c r="F83" s="22" t="s">
        <v>159</v>
      </c>
      <c r="J83" s="96" t="s">
        <v>592</v>
      </c>
      <c r="K83" s="92" t="s">
        <v>494</v>
      </c>
    </row>
    <row r="84" spans="1:11" ht="38.25">
      <c r="A84" s="85">
        <v>510</v>
      </c>
      <c r="B84" s="86" t="s">
        <v>349</v>
      </c>
      <c r="E84" s="89" t="s">
        <v>160</v>
      </c>
      <c r="F84" s="91" t="s">
        <v>427</v>
      </c>
      <c r="J84" s="96" t="s">
        <v>593</v>
      </c>
      <c r="K84" s="92" t="s">
        <v>495</v>
      </c>
    </row>
    <row r="85" spans="1:11" ht="30">
      <c r="A85" s="85">
        <v>511</v>
      </c>
      <c r="B85" s="86" t="s">
        <v>72</v>
      </c>
      <c r="E85" s="19" t="s">
        <v>96</v>
      </c>
      <c r="F85" s="18" t="s">
        <v>74</v>
      </c>
      <c r="J85" s="96" t="s">
        <v>594</v>
      </c>
      <c r="K85" s="92" t="s">
        <v>496</v>
      </c>
    </row>
    <row r="86" spans="1:11" ht="25.5">
      <c r="A86" s="85">
        <v>512</v>
      </c>
      <c r="B86" s="86" t="s">
        <v>350</v>
      </c>
      <c r="E86" s="19" t="s">
        <v>97</v>
      </c>
      <c r="F86" s="17" t="s">
        <v>5</v>
      </c>
      <c r="J86" s="96" t="s">
        <v>595</v>
      </c>
      <c r="K86" s="92" t="s">
        <v>497</v>
      </c>
    </row>
    <row r="87" spans="1:11" ht="25.5">
      <c r="A87" s="85">
        <v>520</v>
      </c>
      <c r="B87" s="86" t="s">
        <v>351</v>
      </c>
      <c r="E87" s="20" t="s">
        <v>119</v>
      </c>
      <c r="F87" s="18" t="s">
        <v>6</v>
      </c>
      <c r="J87" s="96" t="s">
        <v>596</v>
      </c>
      <c r="K87" s="92" t="s">
        <v>498</v>
      </c>
    </row>
    <row r="88" spans="1:11" ht="30">
      <c r="A88" s="85">
        <v>521</v>
      </c>
      <c r="B88" s="86" t="s">
        <v>352</v>
      </c>
      <c r="E88" s="20" t="s">
        <v>274</v>
      </c>
      <c r="F88" s="18" t="s">
        <v>275</v>
      </c>
      <c r="J88" s="96" t="s">
        <v>597</v>
      </c>
      <c r="K88" s="92" t="s">
        <v>499</v>
      </c>
    </row>
    <row r="89" spans="1:11" ht="38.25">
      <c r="A89" s="85">
        <v>522</v>
      </c>
      <c r="B89" s="86" t="s">
        <v>353</v>
      </c>
      <c r="E89" s="19" t="s">
        <v>89</v>
      </c>
      <c r="F89" s="18" t="s">
        <v>186</v>
      </c>
      <c r="J89" s="96">
        <v>1000</v>
      </c>
      <c r="K89" s="92" t="s">
        <v>161</v>
      </c>
    </row>
    <row r="90" spans="1:11" ht="25.5">
      <c r="A90" s="85">
        <v>523</v>
      </c>
      <c r="B90" s="86" t="s">
        <v>354</v>
      </c>
      <c r="E90" s="19" t="s">
        <v>190</v>
      </c>
      <c r="F90" s="26" t="s">
        <v>428</v>
      </c>
      <c r="J90" s="96">
        <v>1001</v>
      </c>
      <c r="K90" s="92" t="s">
        <v>19</v>
      </c>
    </row>
    <row r="91" spans="1:11" ht="25.5">
      <c r="A91" s="85">
        <v>530</v>
      </c>
      <c r="B91" s="86" t="s">
        <v>355</v>
      </c>
      <c r="E91" s="19" t="s">
        <v>194</v>
      </c>
      <c r="F91" s="26" t="s">
        <v>193</v>
      </c>
      <c r="J91" s="96">
        <v>1002</v>
      </c>
      <c r="K91" s="92" t="s">
        <v>500</v>
      </c>
    </row>
    <row r="92" spans="1:11" ht="89.25">
      <c r="A92" s="85">
        <v>540</v>
      </c>
      <c r="B92" s="86" t="s">
        <v>2</v>
      </c>
      <c r="E92" s="19" t="s">
        <v>188</v>
      </c>
      <c r="F92" s="18" t="s">
        <v>187</v>
      </c>
      <c r="J92" s="96">
        <v>1003</v>
      </c>
      <c r="K92" s="92" t="s">
        <v>501</v>
      </c>
    </row>
    <row r="93" spans="1:11" ht="89.25">
      <c r="A93" s="85">
        <v>550</v>
      </c>
      <c r="B93" s="86" t="s">
        <v>356</v>
      </c>
      <c r="E93" s="4" t="s">
        <v>45</v>
      </c>
      <c r="F93" s="18" t="s">
        <v>122</v>
      </c>
      <c r="J93" s="96">
        <v>1004</v>
      </c>
      <c r="K93" s="92" t="s">
        <v>502</v>
      </c>
    </row>
    <row r="94" spans="1:11" ht="89.25">
      <c r="A94" s="85">
        <v>560</v>
      </c>
      <c r="B94" s="86" t="s">
        <v>357</v>
      </c>
      <c r="E94" s="4" t="s">
        <v>46</v>
      </c>
      <c r="F94" s="18" t="s">
        <v>123</v>
      </c>
      <c r="J94" s="96">
        <v>1005</v>
      </c>
      <c r="K94" s="92" t="s">
        <v>503</v>
      </c>
    </row>
    <row r="95" spans="1:11" ht="15">
      <c r="A95" s="85">
        <v>570</v>
      </c>
      <c r="B95" s="86" t="s">
        <v>358</v>
      </c>
      <c r="E95" s="19" t="s">
        <v>271</v>
      </c>
      <c r="F95" s="26" t="s">
        <v>272</v>
      </c>
      <c r="J95" s="96">
        <v>1006</v>
      </c>
      <c r="K95" s="92" t="s">
        <v>504</v>
      </c>
    </row>
    <row r="96" spans="1:11" ht="30">
      <c r="A96" s="85">
        <v>580</v>
      </c>
      <c r="B96" s="86" t="s">
        <v>359</v>
      </c>
      <c r="E96" s="19" t="s">
        <v>270</v>
      </c>
      <c r="F96" s="26" t="s">
        <v>272</v>
      </c>
      <c r="J96" s="96">
        <v>1100</v>
      </c>
      <c r="K96" s="92" t="s">
        <v>505</v>
      </c>
    </row>
    <row r="97" spans="1:11" ht="51">
      <c r="A97" s="85">
        <v>600</v>
      </c>
      <c r="B97" s="86" t="s">
        <v>167</v>
      </c>
      <c r="E97" s="21" t="s">
        <v>47</v>
      </c>
      <c r="F97" s="18" t="s">
        <v>125</v>
      </c>
      <c r="J97" s="96">
        <v>1101</v>
      </c>
      <c r="K97" s="92" t="s">
        <v>506</v>
      </c>
    </row>
    <row r="98" spans="1:11" ht="25.5">
      <c r="A98" s="85">
        <v>610</v>
      </c>
      <c r="B98" s="86" t="s">
        <v>15</v>
      </c>
      <c r="E98" s="21" t="s">
        <v>48</v>
      </c>
      <c r="F98" s="18" t="s">
        <v>126</v>
      </c>
      <c r="J98" s="96">
        <v>1102</v>
      </c>
      <c r="K98" s="92" t="s">
        <v>507</v>
      </c>
    </row>
    <row r="99" spans="1:11" ht="45">
      <c r="A99" s="85">
        <v>611</v>
      </c>
      <c r="B99" s="86" t="s">
        <v>16</v>
      </c>
      <c r="E99" s="4" t="s">
        <v>53</v>
      </c>
      <c r="F99" s="18" t="s">
        <v>55</v>
      </c>
      <c r="J99" s="96">
        <v>1103</v>
      </c>
      <c r="K99" s="92" t="s">
        <v>508</v>
      </c>
    </row>
    <row r="100" spans="1:11" ht="63.75">
      <c r="A100" s="85">
        <v>612</v>
      </c>
      <c r="B100" s="86" t="s">
        <v>18</v>
      </c>
      <c r="E100" s="4" t="s">
        <v>54</v>
      </c>
      <c r="F100" s="18" t="s">
        <v>162</v>
      </c>
      <c r="J100" s="96">
        <v>1104</v>
      </c>
      <c r="K100" s="92" t="s">
        <v>509</v>
      </c>
    </row>
    <row r="101" spans="1:11" ht="38.25">
      <c r="A101" s="85">
        <v>613</v>
      </c>
      <c r="B101" s="86" t="s">
        <v>360</v>
      </c>
      <c r="E101" s="19" t="s">
        <v>278</v>
      </c>
      <c r="F101" s="18" t="s">
        <v>279</v>
      </c>
      <c r="J101" s="96">
        <v>1105</v>
      </c>
      <c r="K101" s="92" t="s">
        <v>510</v>
      </c>
    </row>
    <row r="102" spans="1:11" ht="15">
      <c r="A102" s="85">
        <v>620</v>
      </c>
      <c r="B102" s="86" t="s">
        <v>361</v>
      </c>
      <c r="E102" s="19" t="s">
        <v>280</v>
      </c>
      <c r="F102" s="18" t="s">
        <v>277</v>
      </c>
      <c r="J102" s="96">
        <v>1200</v>
      </c>
      <c r="K102" s="92" t="s">
        <v>511</v>
      </c>
    </row>
    <row r="103" spans="1:11" ht="45">
      <c r="A103" s="85">
        <v>621</v>
      </c>
      <c r="B103" s="86" t="s">
        <v>362</v>
      </c>
      <c r="J103" s="96">
        <v>1201</v>
      </c>
      <c r="K103" s="92" t="s">
        <v>512</v>
      </c>
    </row>
    <row r="104" spans="1:11" ht="15">
      <c r="A104" s="85">
        <v>622</v>
      </c>
      <c r="B104" s="86" t="s">
        <v>363</v>
      </c>
      <c r="J104" s="96">
        <v>1202</v>
      </c>
      <c r="K104" s="92" t="s">
        <v>513</v>
      </c>
    </row>
    <row r="105" spans="1:11" ht="15">
      <c r="A105" s="85">
        <v>623</v>
      </c>
      <c r="B105" s="86" t="s">
        <v>364</v>
      </c>
      <c r="J105" s="96">
        <v>1203</v>
      </c>
      <c r="K105" s="92" t="s">
        <v>514</v>
      </c>
    </row>
    <row r="106" spans="1:11" ht="30">
      <c r="A106" s="85">
        <v>630</v>
      </c>
      <c r="B106" s="86" t="s">
        <v>365</v>
      </c>
      <c r="J106" s="96">
        <v>1204</v>
      </c>
      <c r="K106" s="92" t="s">
        <v>515</v>
      </c>
    </row>
    <row r="107" spans="1:11" ht="30">
      <c r="A107" s="85">
        <v>631</v>
      </c>
      <c r="B107" s="86" t="s">
        <v>366</v>
      </c>
      <c r="J107" s="96">
        <v>1300</v>
      </c>
      <c r="K107" s="92" t="s">
        <v>239</v>
      </c>
    </row>
    <row r="108" spans="1:11" ht="15">
      <c r="A108" s="85">
        <v>632</v>
      </c>
      <c r="B108" s="86" t="s">
        <v>367</v>
      </c>
      <c r="J108" s="96">
        <v>1301</v>
      </c>
      <c r="K108" s="92" t="s">
        <v>254</v>
      </c>
    </row>
    <row r="109" spans="1:11" ht="15">
      <c r="A109" s="85">
        <v>633</v>
      </c>
      <c r="B109" s="86" t="s">
        <v>368</v>
      </c>
      <c r="J109" s="96">
        <v>1302</v>
      </c>
      <c r="K109" s="92" t="s">
        <v>516</v>
      </c>
    </row>
    <row r="110" spans="1:11" ht="30">
      <c r="A110" s="85">
        <v>634</v>
      </c>
      <c r="B110" s="86" t="s">
        <v>369</v>
      </c>
      <c r="J110" s="96">
        <v>1400</v>
      </c>
      <c r="K110" s="92" t="s">
        <v>240</v>
      </c>
    </row>
    <row r="111" spans="1:11" ht="30">
      <c r="A111" s="85">
        <v>700</v>
      </c>
      <c r="B111" s="86" t="s">
        <v>370</v>
      </c>
      <c r="J111" s="96">
        <v>1401</v>
      </c>
      <c r="K111" s="92" t="s">
        <v>517</v>
      </c>
    </row>
    <row r="112" spans="1:11" ht="15">
      <c r="A112" s="85">
        <v>710</v>
      </c>
      <c r="B112" s="86" t="s">
        <v>371</v>
      </c>
      <c r="J112" s="96">
        <v>1402</v>
      </c>
      <c r="K112" s="92" t="s">
        <v>350</v>
      </c>
    </row>
    <row r="113" spans="1:11" ht="15">
      <c r="A113" s="85">
        <v>720</v>
      </c>
      <c r="B113" s="86" t="s">
        <v>372</v>
      </c>
      <c r="J113" s="96">
        <v>1403</v>
      </c>
      <c r="K113" s="92" t="s">
        <v>518</v>
      </c>
    </row>
    <row r="114" spans="1:11" ht="15">
      <c r="A114" s="85">
        <v>730</v>
      </c>
      <c r="B114" s="86" t="s">
        <v>255</v>
      </c>
    </row>
    <row r="115" spans="1:11" ht="15">
      <c r="A115" s="85">
        <v>800</v>
      </c>
      <c r="B115" s="86" t="s">
        <v>56</v>
      </c>
    </row>
    <row r="116" spans="1:11" ht="45">
      <c r="A116" s="85">
        <v>810</v>
      </c>
      <c r="B116" s="86" t="s">
        <v>373</v>
      </c>
    </row>
    <row r="117" spans="1:11" ht="45">
      <c r="A117" s="85">
        <v>811</v>
      </c>
      <c r="B117" s="86" t="s">
        <v>374</v>
      </c>
    </row>
    <row r="118" spans="1:11" ht="45">
      <c r="A118" s="85">
        <v>812</v>
      </c>
      <c r="B118" s="86" t="s">
        <v>375</v>
      </c>
    </row>
    <row r="119" spans="1:11" ht="45">
      <c r="A119" s="85">
        <v>813</v>
      </c>
      <c r="B119" s="86" t="s">
        <v>376</v>
      </c>
    </row>
    <row r="120" spans="1:11" ht="30">
      <c r="A120" s="85">
        <v>814</v>
      </c>
      <c r="B120" s="86" t="s">
        <v>377</v>
      </c>
    </row>
    <row r="121" spans="1:11" ht="30">
      <c r="A121" s="85">
        <v>815</v>
      </c>
      <c r="B121" s="86" t="s">
        <v>378</v>
      </c>
    </row>
    <row r="122" spans="1:11" ht="30">
      <c r="A122" s="85">
        <v>820</v>
      </c>
      <c r="B122" s="86" t="s">
        <v>379</v>
      </c>
    </row>
    <row r="123" spans="1:11" ht="45">
      <c r="A123" s="85">
        <v>821</v>
      </c>
      <c r="B123" s="86" t="s">
        <v>380</v>
      </c>
    </row>
    <row r="124" spans="1:11" ht="45">
      <c r="A124" s="85">
        <v>822</v>
      </c>
      <c r="B124" s="86" t="s">
        <v>381</v>
      </c>
    </row>
    <row r="125" spans="1:11" ht="30">
      <c r="A125" s="85">
        <v>823</v>
      </c>
      <c r="B125" s="86" t="s">
        <v>382</v>
      </c>
    </row>
    <row r="126" spans="1:11" ht="30">
      <c r="A126" s="85">
        <v>824</v>
      </c>
      <c r="B126" s="86" t="s">
        <v>383</v>
      </c>
    </row>
    <row r="127" spans="1:11" ht="30">
      <c r="A127" s="85">
        <v>825</v>
      </c>
      <c r="B127" s="86" t="s">
        <v>384</v>
      </c>
    </row>
    <row r="128" spans="1:11" ht="45">
      <c r="A128" s="85">
        <v>826</v>
      </c>
      <c r="B128" s="86" t="s">
        <v>385</v>
      </c>
    </row>
    <row r="129" spans="1:2" ht="15">
      <c r="A129" s="85">
        <v>830</v>
      </c>
      <c r="B129" s="86" t="s">
        <v>0</v>
      </c>
    </row>
    <row r="130" spans="1:2" ht="30">
      <c r="A130" s="85">
        <v>831</v>
      </c>
      <c r="B130" s="86" t="s">
        <v>192</v>
      </c>
    </row>
    <row r="131" spans="1:2" ht="60">
      <c r="A131" s="85">
        <v>832</v>
      </c>
      <c r="B131" s="86" t="s">
        <v>386</v>
      </c>
    </row>
    <row r="132" spans="1:2" ht="45">
      <c r="A132" s="85">
        <v>840</v>
      </c>
      <c r="B132" s="86" t="s">
        <v>387</v>
      </c>
    </row>
    <row r="133" spans="1:2" ht="15">
      <c r="A133" s="85">
        <v>841</v>
      </c>
      <c r="B133" s="86" t="s">
        <v>388</v>
      </c>
    </row>
    <row r="134" spans="1:2" ht="15">
      <c r="A134" s="85">
        <v>842</v>
      </c>
      <c r="B134" s="86" t="s">
        <v>389</v>
      </c>
    </row>
    <row r="135" spans="1:2" ht="15">
      <c r="A135" s="85">
        <v>843</v>
      </c>
      <c r="B135" s="86" t="s">
        <v>390</v>
      </c>
    </row>
    <row r="136" spans="1:2" ht="15">
      <c r="A136" s="85">
        <v>850</v>
      </c>
      <c r="B136" s="86" t="s">
        <v>90</v>
      </c>
    </row>
    <row r="137" spans="1:2" ht="15">
      <c r="A137" s="85">
        <v>851</v>
      </c>
      <c r="B137" s="86" t="s">
        <v>391</v>
      </c>
    </row>
    <row r="138" spans="1:2" ht="15">
      <c r="A138" s="85">
        <v>852</v>
      </c>
      <c r="B138" s="86" t="s">
        <v>91</v>
      </c>
    </row>
    <row r="139" spans="1:2" ht="15">
      <c r="A139" s="85">
        <v>853</v>
      </c>
      <c r="B139" s="86" t="s">
        <v>392</v>
      </c>
    </row>
    <row r="140" spans="1:2" ht="30">
      <c r="A140" s="85">
        <v>860</v>
      </c>
      <c r="B140" s="86" t="s">
        <v>393</v>
      </c>
    </row>
    <row r="141" spans="1:2" ht="15">
      <c r="A141" s="85">
        <v>861</v>
      </c>
      <c r="B141" s="86" t="s">
        <v>394</v>
      </c>
    </row>
    <row r="142" spans="1:2" ht="15">
      <c r="A142" s="85">
        <v>862</v>
      </c>
      <c r="B142" s="86" t="s">
        <v>395</v>
      </c>
    </row>
    <row r="143" spans="1:2" ht="30">
      <c r="A143" s="85">
        <v>863</v>
      </c>
      <c r="B143" s="86" t="s">
        <v>396</v>
      </c>
    </row>
    <row r="144" spans="1:2" ht="15">
      <c r="A144" s="85">
        <v>870</v>
      </c>
      <c r="B144" s="86" t="s">
        <v>256</v>
      </c>
    </row>
    <row r="145" spans="1:2" ht="15">
      <c r="A145" s="85">
        <v>880</v>
      </c>
      <c r="B145" s="86" t="s">
        <v>397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9.1</vt:lpstr>
      <vt:lpstr>Приложение 10 заимст</vt:lpstr>
      <vt:lpstr>10.1</vt:lpstr>
      <vt:lpstr>справочник</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Иван И. Вдовин</cp:lastModifiedBy>
  <cp:lastPrinted>2019-11-15T11:52:24Z</cp:lastPrinted>
  <dcterms:created xsi:type="dcterms:W3CDTF">1996-10-08T23:32:33Z</dcterms:created>
  <dcterms:modified xsi:type="dcterms:W3CDTF">2019-11-20T11:33:28Z</dcterms:modified>
</cp:coreProperties>
</file>